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264" firstSheet="2" activeTab="2"/>
  </bookViews>
  <sheets>
    <sheet name="Pakiet I ręczniki" sheetId="1" r:id="rId1"/>
    <sheet name="Pakiet II papier toaletowy" sheetId="2" r:id="rId2"/>
    <sheet name="Pakiet III superkoncentraty" sheetId="3" r:id="rId3"/>
    <sheet name="Pakiet IV łazienki" sheetId="4" r:id="rId4"/>
    <sheet name="Pakiet V podłogi" sheetId="5" r:id="rId5"/>
    <sheet name="Pakiet VI szczotki" sheetId="6" r:id="rId6"/>
    <sheet name="Pakiet VII ściereczki" sheetId="7" r:id="rId7"/>
    <sheet name="Pakiet VIII worki do odkurzacza" sheetId="8" r:id="rId8"/>
  </sheets>
  <definedNames/>
  <calcPr fullCalcOnLoad="1"/>
</workbook>
</file>

<file path=xl/sharedStrings.xml><?xml version="1.0" encoding="utf-8"?>
<sst xmlns="http://schemas.openxmlformats.org/spreadsheetml/2006/main" count="234" uniqueCount="121">
  <si>
    <t>Pakiet I</t>
  </si>
  <si>
    <t>Załącznik nr 2</t>
  </si>
  <si>
    <t>Ręczniki papierowe</t>
  </si>
  <si>
    <t>Lp.</t>
  </si>
  <si>
    <t>Nazwa produktu</t>
  </si>
  <si>
    <t>Jm.</t>
  </si>
  <si>
    <t>Ilość listków  na 1 rok</t>
  </si>
  <si>
    <t>ilość opakowań</t>
  </si>
  <si>
    <t>Cena jedn. op. netto w PLN</t>
  </si>
  <si>
    <t>Podatek VAT w %</t>
  </si>
  <si>
    <t>Cena jedn.op. brutto w PLN</t>
  </si>
  <si>
    <t>Wartość brutto w PLN  (iloczyn V i VIII)</t>
  </si>
  <si>
    <t>Producent</t>
  </si>
  <si>
    <t>I</t>
  </si>
  <si>
    <t>II</t>
  </si>
  <si>
    <t>III</t>
  </si>
  <si>
    <t>IV</t>
  </si>
  <si>
    <t>V</t>
  </si>
  <si>
    <t>VI</t>
  </si>
  <si>
    <t>VII</t>
  </si>
  <si>
    <t>VIII</t>
  </si>
  <si>
    <t>IX</t>
  </si>
  <si>
    <t>X</t>
  </si>
  <si>
    <t>1.</t>
  </si>
  <si>
    <r>
      <t>Ręcznik papierowy</t>
    </r>
    <r>
      <rPr>
        <sz val="12"/>
        <rFont val="Times New Roman"/>
        <family val="1"/>
      </rPr>
      <t xml:space="preserve">                       -  dwuwarstwowy, biały minimum bieli 75%                                      - rozmiar 23x25 cm                        - gramatura 2 x 19g/m2,            składany ZZ                                    - pakowany w kartonach 20 zgrzewek x200 listków, wykonany z makulatury</t>
    </r>
  </si>
  <si>
    <t>wkłady</t>
  </si>
  <si>
    <t>20.000.000</t>
  </si>
  <si>
    <t>Razem</t>
  </si>
  <si>
    <t>netto</t>
  </si>
  <si>
    <t>Pakiet II</t>
  </si>
  <si>
    <t>Papier toaletowy</t>
  </si>
  <si>
    <t>Ilość rolek na 1 rok</t>
  </si>
  <si>
    <t>Cena jedn. netto w PLN</t>
  </si>
  <si>
    <t>Cena jedn. brutto w PLN</t>
  </si>
  <si>
    <t>Wartość brutto w PLN  (iloczyn IV i VII)</t>
  </si>
  <si>
    <r>
      <t>Papier toaletowy</t>
    </r>
    <r>
      <rPr>
        <sz val="12"/>
        <rFont val="Times New Roman"/>
        <family val="1"/>
      </rPr>
      <t>: ilość warstw 1; gramatura nie mniejsza niż 36 g/m2 ; surowiec-makulatura; długość wstęgi 180mb; szerokość wstęgi  9-10cm; średnica 19-20cm. Waga rolki 0,52 kg +/- 5%.</t>
    </r>
  </si>
  <si>
    <t>szt (rolki)</t>
  </si>
  <si>
    <t>L.p.</t>
  </si>
  <si>
    <t>NAZWA POSTAĆ</t>
  </si>
  <si>
    <t>J.M.</t>
  </si>
  <si>
    <t xml:space="preserve">ILOŚĆ ROCZNA </t>
  </si>
  <si>
    <t>C.J. NETTO</t>
  </si>
  <si>
    <t>WARTOŚĆ NETTO</t>
  </si>
  <si>
    <t>C.J. BRUTTO</t>
  </si>
  <si>
    <t>WARTOŚĆ BRUTTO             (ilość x  c. j. brutto)</t>
  </si>
  <si>
    <t>Nazwa handlowa producenta która będzie używana do fakturowania</t>
  </si>
  <si>
    <t>Superkoncentrat do wszystkich powierzchni i przedmiotów znajdujących się w pomieszczeniach sanitarnych odpornych na kwas:podłóg, drzwi, ścian, umywalek i prysznicy, usuwa kamień z wody i moczu daje świeży zapach i wysoki połysk.Koncentrat o wysokim stężeniu 0,1% 1 l koncentratu daje 1000 l roztworu czyszczącego.Wartość pH 1,1.Nie zawiera fosforanów, ulega biodegradacji.Opakowanie - butelka dozująca 1l .Wszystkie informacje potwierdzone pismem od producenta.</t>
  </si>
  <si>
    <t>OP.</t>
  </si>
  <si>
    <t>Superkoncentrat do wszystkich wodoodpornych podłóg idealny do podłóg pokrytych akrylanem,tworzący odporną na zabrudzenia przeźrocztystą, antypoślizgową powłokę ochronną.Koncentrat o wysokim stężeniu 0,1% 1 l daje 1000 l roztworu czyszczącego.Czyszczenie i pielęgnacja odbywa się w jednym cyklu pracy.Ulega biodegradacji, nie zawiera fosforanów.Wartość pH 8,5. Butelka dozująca 1 l .Wszystkie informacje potwierdzone pismem od producenta.</t>
  </si>
  <si>
    <t>Superkoncentrat do wszystkich dających się zmywać powierzchni tj.lakierowane powierzchnie, ceramiczne, płytki ścienne i podłogowe, tworzywa sztuczne, podłogi kamienne, powłoki szklane ochronne.Koncentrat o wysokim stężeniu 0,1%, 1 l koncentratu daje 1000 l roztworu czyszczącego.Wartość pH 5,5-6,5. Nie zawiera fosforanów, ulega biodegradacji.Opakowanie - butelka dozująca 1 l.Wszystkie informacje potwierdzone pismem od producenta.</t>
  </si>
  <si>
    <t xml:space="preserve">RAZEM: </t>
  </si>
  <si>
    <t>WYMAGANIA:</t>
  </si>
  <si>
    <t xml:space="preserve">Wykonawca zobowiązuje się do nieodpłatnego przekazania na rzecz zamawiającego butelek o pojemności 650 ml ze spryskiwaczami w ilości 100 szt. Wykonawca zobowiązuje się do nieodpłatnego przekazania na rzecz zamawiającego stacjonarnych urządzeń przepływowych w ilości 55 sztuk, które oferent zobowiązuje się przekazać i zamontować na czas trwania umowy. Montowane na ścianie, podłączane do instalacji wodnej o ciśnieniu roboczym w zakresie 1,76 - 5,86 bara, przystosowane do bardzo precyzyjnego dozowania czterech różnych produktów chemicznych w stężeniach od 0,1% do 1% (możliwe przygotowanie roztworów o wyższym stężeniu). Urządzenie posiadające moduł szybkiego napełniania wiader roztworem środka myjącego oraz moduł obniżonego ciśnienia do bezpiecznego napełniania roztworem środka myjącego butelki ze spryskiwaczem oraz małe wiaderka. Urządzenia posiadające wygodny przełącznik do łatwego i prostego wyboru jednego z czterech produktów chemicznych. Dozowniki posiadające zawory zwrotne zabezpieczające instalację wodną przed dostaniem się do niej środka chemicznego bądź jego roztworu.  Dodatkowo dozownik wyposażony w 3 zamykane na klucz pojemniki do przetrzymywania 1l butelek z koncentratami: jeden na środek do mycia powierzchni ponad podłogowych, drugi na środek do mycia podłóg, trzeci na produkt do mycia urządzeń sanitarnych - zabezpieczając w ten sposób dostęp osób niepowołanych do kontaktu z koncentratem. Obudowa dozowników wykonana z tworzywa ABS odpornego na mechaniczne uszkodzenia oraz na działanie środków chemicznych.                                                                                                                                                     </t>
  </si>
  <si>
    <t xml:space="preserve">Miejsce na obudowie dozownika do wyraźnego i czytelnego oznaczenia (naklejki) roztworem jakiego produktu napełniane sa wiaderka, butelki. Zamawiajacy wymaga 12 miesięcy gwarancji, nieodpłatne przeglądy techniczne co 4 miesiące, bezpłatne naprawy serwisowe realizowane najpóźniej w terminie 24 godz. od zgłoszenia (w dni robocze). W przypadku wyłonienia oferenta i podpisania umów - oferent zamontuje w terminie do 14 dni dozowniki w miejscach wyznaczonych przez Zamawiającego, przeszkoli personel Działu Żywienia i Higieny Szpitalnej i uruchomi system. </t>
  </si>
  <si>
    <t>WARTOŚĆ Netto             (ilość x  c. j. Netto)</t>
  </si>
  <si>
    <t>Środek na bazie kwasu do gruntownego i codziennego mycia urządzeń sanitarnych, bardzo dobrze usuwa resztki mydła, osady mineralno-wapniowe, stężenie robocze 0,5-2%, skład 5-10% kwas amidosulfonowy, 1-5% etanol, poniżej 55% niejonowe środki powierzchniowo czynne, rozpuszczalniki rozpuszczalne w wodzie, substancje zapachowe. Opakowanie 5l kolor przeźroczysty. Gęstość 1,036-1,046g/cm3, pH 0,5-1</t>
  </si>
  <si>
    <t>Gotowy do użycia środek  w postaci żelu do czyszczenia toalet o właściwościach dezynfekujących. Usuwa osady wapienne, brud oraz nieprzyjemne zapachy. Nadaje się do stosowania na wszystkich odpornych na działanie kwasów powierzchniach w obrębie łazienek., posiada działanie bakteriobójcze zgodne z normami PN-EN 1276 i PN-EN 13697, produkt a swoim składzie zawiera: 3-10% kwas glikolowy, 5-20% niejonowe środki powierzchniowo czynne, ph produktu 2-2,5 , gęstość względna 1,02-1,05 g/ml, działanie dezynfekcyjne potwierdzone pozwoleniem na obrót produktem biobójczym wydanym przez Ministra Zdrowia. Opakowanie 750 ml.</t>
  </si>
  <si>
    <t>Skoncentrowany środek do mycia powierzchni ogólnych i szklanych o silnych właściwościach zwilżających. Do wszystkich powierzchni zmywalnych /glazura, meble, powierzchnie laminowane, lamperie etc., (w tym do powierzchni błyszczących /szyby, lustra, przeszklenia). Formuła zawierająca alkohol i aktywne składniki zapewniające doskonałe rezultaty czyszczenia powierzchni i podłóg, szczególnie na powierzchniach błyszczących. Formuła, która nie pozostawia smug oraz chroni przed uszkodzeniami czyszczonych powierzchni. Środek nie podlega przepisom CLP dotyczącym etykietowania, co oznacza brak wymagań dotyczących stosowania środków ochrony osobistej. Nie jest sklasyfikowany jako niebezpieczny w myśl rozporządzenia (WE)1272/2008. Produkt posiada certyfikat Eco-Label. Zalecane stężenie roztworu roboczego: 0,25-0,5% Skład: anionowe środki powierzchniowo czynne ≤5%, alkilosulfobursztyniany ≥1 - &gt;2,5%, alkohol etylowy ≥5 - &lt;10%, pH koncentratu 6,3 do 7,3. Opakowanie butelka 1L</t>
  </si>
  <si>
    <t xml:space="preserve">Proszek do szorowania zawierający aktywny tlen. Wymagania: Postać: substancja stała (proszek), biała, o cytrusowym zapachu,                                          - wartość pH 10,5% (1%),  skład: 2-5% alkilobenzylosulfonian (sól sodowa), 2-5% węglan sodu, opakowanie jednostkowe 0,5-1 kg </t>
  </si>
  <si>
    <t>Środek do mycia i pielęgnacji mebli o konsystencji mleczka do lakierowanych powierzchni, czyści, pielęgnuje, nadaje delikatny połysk, skutecznie zapobiega osadzaniu kurzu, pozostawia przyjemny zapach. Posiada spryskiwacz lub końcówkę dozującą . Opakowanie 500 ml.</t>
  </si>
  <si>
    <t>Mydło w płynie przeznaczone do mycia rąk i ciała wykonane w nanotechnologii  niejonowych nanocząsteczek działające kojąco,  antybakteryjnie i grzybobójczo.Mydło zawierające składniki pielęgnujące skórę,które nie naruszają jej naturalnego płaszcza ochronnego, nie zawierają konserwantów,ph 5,5.Opakowanie 5l.</t>
  </si>
  <si>
    <t>Olejek zapachowy /odświeżacz powietrza do sanitariatów. Opakowanie 0,5 l ze spryskiwaczem.</t>
  </si>
  <si>
    <t>Eloxa prima - środek do czyszczenia i pielęgnacji stali nierdzewnej w obiektach. Opakowanie 750 ml.</t>
  </si>
  <si>
    <t>Środek do gruntowego  czyszczenia podłóg. Przeznaczony do wszystkich  powierzchni  wododpornych , usuwający powłoki  woskowe i zestarzały brud, czyszczący szybko i gruntownie, niskopieniący , posiadający zdolność szybkiego rozpuszczania i emulgowania brudu.  Nie wymagający spłukiwania.Stężenie  robocze  do 10 %. Opakowanie 5l lub 10l . Wszystkie informacje  muszą być potwierdzone przez producenta.</t>
  </si>
  <si>
    <t>l</t>
  </si>
  <si>
    <t>Długotrwała powłoka akrylowa do wszystkich rodzajów podłóg i wykładzin  wodoodpornych , zalecana  w Placówkach  Służby Zdrowia  wykazująca odporność na działanie alkoholu  i środków dezynfekcyjnych  ( potwierdzone przez producenta) nadająca połysk  bez  polerowania. Odporna na osadzanie brudu i zarysowania, o działaniu antypoślizgowym. Opakowanie 5l. Wszystkie informacje  muszą być potwierdzone przez producenta.</t>
  </si>
  <si>
    <t xml:space="preserve">Środek do ochrony i regeneracji  przewodzących posadzek odpornych na działanie wody. Zalecany w Służbie Zdrowia. Posiadający silne właściwości antystatyczne. Zapewniający odpowiednią funkcjonalność sprzętu elektrycznego i  i elektonicznego  na obszarze zastosowania. . Wchodzące w skład produktu polimery o dużej wytrzymałości  zapewniają łatwe mycie  posadzek oraz  przedłużają trwałość ich pokrycia. Opakowanie 5l.Wszystkie informacje  muszą być potwierdzone przez producenta. </t>
  </si>
  <si>
    <t>Środek do maszynowego mycia podłóg do wszystkich wodoodpornych  powierzchni z wyjątkiem parkietu i wykładzin  tekstylnych, bez zawartosci chloru i fosforanów , niskopieniący  skutecznie usuwający silne zabrudzenia. W składzie zawierający &gt;5-&lt;15% niejonowych związków powierzchniowo czynnych co umożliwia  mycie i konserwację powierzchni w jednym cyklu  pracy pozostawiając warstwę ochronną oraz delikatny połysk i przyjemny zapach.Ph 9-10.Opakowanie 5l.</t>
  </si>
  <si>
    <t>Skuteczny środek dezynfekcyjny do likwidacji plesni i grzybów. Odpowiedni do zastosowania na drewno, tynki i malowanie ścian wewnętrznych i zewnętrznych. Posiada działanie grzybobójcze i dezynfekcyjne natychmiast po aplikacji. Działa przeciwko wegetatywnym formom pleśni , glonom, grzybom, ma działanie  dezynfekcyjne, wybielajace. Do wykorzystania w pomieszczeniach z podwyższoną wilgotnośćią  i skłonnością do powstawania plesni w łazienkach , pralniach, magazynach żywności. Środek w rozpylaczu mechanicznym zapewniający łatwą  manipulację i ułatwiający likwidację  plesni w trudno dostępnych miejscach. Opakowanie  500 ml</t>
  </si>
  <si>
    <t>ILOŚĆ ROCZNA OP.</t>
  </si>
  <si>
    <t>WARTOŚĆ NETTO  (ilość x  c. j. NETTO)</t>
  </si>
  <si>
    <t>Deska (stelaż rasant)</t>
  </si>
  <si>
    <t>szt</t>
  </si>
  <si>
    <t>Sztyl do deski</t>
  </si>
  <si>
    <t>Szczotka tzw. żelazko</t>
  </si>
  <si>
    <t>szt.</t>
  </si>
  <si>
    <t xml:space="preserve">Szczotka do szorowania fug </t>
  </si>
  <si>
    <t>Miotła z włosiem+sztyl</t>
  </si>
  <si>
    <t>Szufelka + zmiotka</t>
  </si>
  <si>
    <t>Szczotka WC z podst.</t>
  </si>
  <si>
    <t>Szczotka pajęczynówka + sztyl teleskopowy</t>
  </si>
  <si>
    <t>Szpachelki</t>
  </si>
  <si>
    <t>Taśma malarska papierowa o szer. 5 cm</t>
  </si>
  <si>
    <t>Gąbka do zmywania naczyń MAXI</t>
  </si>
  <si>
    <t>Druciaki do szorowania(plastikowe)</t>
  </si>
  <si>
    <t>gąbka do szorowania (zmywak) Teflonex</t>
  </si>
  <si>
    <t>Okulary ochronne - gogle rozmiar S/M</t>
  </si>
  <si>
    <t xml:space="preserve">Poz. 1–  deska(stelaż): deska  wykonana z tworzywa ABS w kolorze niebieskim o dł. 39 cm, szer. 10 cm z zaczepem magnetycznym(nierdzewny), wyposażona w uchwyt i przegub  z  tworzywa ABS mocowany metalowymi łącznikami , który pozwala na pracę w każdym kierunku,posiada pedał metalowy(nierdzewny), mocowanie uchwytu do sztyla za pomocą śruby.   </t>
  </si>
  <si>
    <t>Poz. 2– sztyl: aluminiowy o dł.140 cm, zakończony z jednej strony uchwytem plastikowym, z drugiej otworem do mocowania uchwytu deski</t>
  </si>
  <si>
    <t>Pozycje 1,2 winny być ze sobą kompatybilne.Wymagane jest dostarczenie próbek produktów w celu oceny zgodności z opisem.</t>
  </si>
  <si>
    <t xml:space="preserve"> Lp.</t>
  </si>
  <si>
    <t>PRODUKT</t>
  </si>
  <si>
    <t>ILOŚĆ ROCZNA</t>
  </si>
  <si>
    <t>PODATEK VAT w %</t>
  </si>
  <si>
    <t>WARTOŚĆ BRUTTO (iloczyn V i VIII)</t>
  </si>
  <si>
    <t>Ścierka z mikrofazy (niebieska)</t>
  </si>
  <si>
    <t>Ścierka z mikrofazy (czerwona)</t>
  </si>
  <si>
    <t>Ścierka z mikrofazy (żółta)</t>
  </si>
  <si>
    <t>Ścierka z mikrofazy (zielona)</t>
  </si>
  <si>
    <t>RAZEM:</t>
  </si>
  <si>
    <t>Parametry wymagane:</t>
  </si>
  <si>
    <t>1.  rozmiar nie mniejszy niż 32x32cm</t>
  </si>
  <si>
    <t>2.    waga co najmniej 35g</t>
  </si>
  <si>
    <t>3.    skład: 80% poliester, 20% poliamid</t>
  </si>
  <si>
    <t>4.    sposób wykończenia tkaniny: pętelka</t>
  </si>
  <si>
    <t>5.   rodzaj tkaniny: mikrofaza</t>
  </si>
  <si>
    <t>6.    gwarantowana ilość prań    ……..  Cykli</t>
  </si>
  <si>
    <t>7.    dopuszczalne parametry prania: 60ºC</t>
  </si>
  <si>
    <t>Worki do odkurzacza Numatic NVM-CH</t>
  </si>
  <si>
    <t>Worki do odkurzacza Floormatic Blue Vac 11</t>
  </si>
  <si>
    <t>Worki do odkurzacza Zelmer - Cobra, Aeromaster (Z-34)</t>
  </si>
  <si>
    <t>Worki do odkurzacza Profi 2</t>
  </si>
  <si>
    <t>Worki do odkurzacza Floormatic Blue Vac 27</t>
  </si>
  <si>
    <t xml:space="preserve">Worki do odkurzacza NANO </t>
  </si>
  <si>
    <t>WARTOŚĆ NETTO             (ilość x  c. j. netto)</t>
  </si>
  <si>
    <t>Pakiet VIII</t>
  </si>
  <si>
    <t>Pakiet VII</t>
  </si>
  <si>
    <t>Pakiet VI</t>
  </si>
  <si>
    <t>Pakiet V</t>
  </si>
  <si>
    <t>Pakiet IV</t>
  </si>
  <si>
    <t xml:space="preserve">Pakiet III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</si>
</sst>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_-* #,##0.00&quot; zł&quot;_-;\-* #,##0.00&quot; zł&quot;_-;_-* \-??&quot; zł&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4">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Times New Roman"/>
      <family val="1"/>
    </font>
    <font>
      <b/>
      <sz val="12"/>
      <name val="Times New Roman"/>
      <family val="1"/>
    </font>
    <font>
      <b/>
      <sz val="9"/>
      <name val="Times New Roman"/>
      <family val="1"/>
    </font>
    <font>
      <b/>
      <i/>
      <sz val="9"/>
      <name val="Times New Roman"/>
      <family val="1"/>
    </font>
    <font>
      <b/>
      <i/>
      <sz val="12"/>
      <name val="Times New Roman"/>
      <family val="1"/>
    </font>
    <font>
      <b/>
      <i/>
      <sz val="10"/>
      <name val="Arial"/>
      <family val="2"/>
    </font>
    <font>
      <b/>
      <sz val="10"/>
      <name val="Times New Roman"/>
      <family val="1"/>
    </font>
    <font>
      <sz val="10"/>
      <name val="Times New Roman"/>
      <family val="1"/>
    </font>
    <font>
      <b/>
      <i/>
      <sz val="10"/>
      <name val="Times New Roman"/>
      <family val="1"/>
    </font>
    <font>
      <b/>
      <sz val="10"/>
      <name val="Arial"/>
      <family val="2"/>
    </font>
    <font>
      <sz val="11"/>
      <name val="Times New Roman"/>
      <family val="1"/>
    </font>
    <font>
      <sz val="11"/>
      <name val="Arial"/>
      <family val="2"/>
    </font>
    <font>
      <i/>
      <sz val="10"/>
      <name val="Times New Roman"/>
      <family val="1"/>
    </font>
    <font>
      <sz val="8"/>
      <name val="Arial"/>
      <family val="2"/>
    </font>
    <font>
      <sz val="10"/>
      <color indexed="8"/>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b/>
      <sz val="12"/>
      <name val="Arial"/>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9" fillId="3" borderId="0" applyNumberFormat="0" applyBorder="0" applyAlignment="0" applyProtection="0"/>
    <xf numFmtId="0" fontId="1" fillId="4"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39" fillId="7" borderId="0" applyNumberFormat="0" applyBorder="0" applyAlignment="0" applyProtection="0"/>
    <xf numFmtId="0" fontId="1" fillId="8"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39" fillId="11" borderId="0" applyNumberFormat="0" applyBorder="0" applyAlignment="0" applyProtection="0"/>
    <xf numFmtId="0" fontId="1" fillId="12"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8" borderId="0" applyNumberFormat="0" applyBorder="0" applyAlignment="0" applyProtection="0"/>
    <xf numFmtId="0" fontId="39" fillId="20" borderId="0" applyNumberFormat="0" applyBorder="0" applyAlignment="0" applyProtection="0"/>
    <xf numFmtId="0" fontId="1" fillId="14"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40" fillId="25" borderId="0" applyNumberFormat="0" applyBorder="0" applyAlignment="0" applyProtection="0"/>
    <xf numFmtId="0" fontId="2" fillId="16" borderId="0" applyNumberFormat="0" applyBorder="0" applyAlignment="0" applyProtection="0"/>
    <xf numFmtId="0" fontId="40" fillId="26" borderId="0" applyNumberFormat="0" applyBorder="0" applyAlignment="0" applyProtection="0"/>
    <xf numFmtId="0" fontId="2" fillId="18" borderId="0" applyNumberFormat="0" applyBorder="0" applyAlignment="0" applyProtection="0"/>
    <xf numFmtId="0" fontId="40" fillId="27" borderId="0" applyNumberFormat="0" applyBorder="0" applyAlignment="0" applyProtection="0"/>
    <xf numFmtId="0" fontId="2" fillId="2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40" fillId="31" borderId="0" applyNumberFormat="0" applyBorder="0" applyAlignment="0" applyProtection="0"/>
    <xf numFmtId="0" fontId="2" fillId="32" borderId="0" applyNumberFormat="0" applyBorder="0" applyAlignment="0" applyProtection="0"/>
    <xf numFmtId="0" fontId="4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41" fillId="3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40"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41" borderId="0" applyNumberFormat="0" applyBorder="0" applyAlignment="0" applyProtection="0"/>
    <xf numFmtId="0" fontId="42" fillId="42" borderId="0" applyNumberFormat="0" applyBorder="0" applyAlignment="0" applyProtection="0"/>
    <xf numFmtId="0" fontId="12" fillId="38"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3" borderId="9" applyNumberFormat="0" applyAlignment="0" applyProtection="0"/>
    <xf numFmtId="165"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43" fillId="44" borderId="0" applyNumberFormat="0" applyBorder="0" applyAlignment="0" applyProtection="0"/>
  </cellStyleXfs>
  <cellXfs count="132">
    <xf numFmtId="0" fontId="0" fillId="0" borderId="0" xfId="0" applyAlignment="1">
      <alignment/>
    </xf>
    <xf numFmtId="0" fontId="18" fillId="0" borderId="0" xfId="0" applyFont="1" applyAlignment="1">
      <alignment/>
    </xf>
    <xf numFmtId="0" fontId="19" fillId="0" borderId="0" xfId="0" applyFont="1" applyAlignment="1">
      <alignment/>
    </xf>
    <xf numFmtId="0" fontId="19" fillId="0" borderId="0" xfId="0" applyFont="1" applyBorder="1" applyAlignment="1">
      <alignment horizontal="center" vertical="center"/>
    </xf>
    <xf numFmtId="0" fontId="18" fillId="0" borderId="0" xfId="0" applyFont="1" applyBorder="1" applyAlignment="1">
      <alignment/>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0" xfId="0" applyFont="1" applyFill="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0" xfId="0" applyFont="1" applyBorder="1" applyAlignment="1">
      <alignment horizontal="center"/>
    </xf>
    <xf numFmtId="0" fontId="18" fillId="0" borderId="10" xfId="0" applyFont="1" applyBorder="1" applyAlignment="1">
      <alignment vertical="top"/>
    </xf>
    <xf numFmtId="0" fontId="19" fillId="0" borderId="10" xfId="0" applyNumberFormat="1" applyFont="1" applyBorder="1" applyAlignment="1">
      <alignment horizontal="left" vertical="top" wrapText="1"/>
    </xf>
    <xf numFmtId="0" fontId="18" fillId="0" borderId="13" xfId="0" applyFont="1" applyBorder="1" applyAlignment="1">
      <alignment horizontal="center" vertical="top" wrapText="1"/>
    </xf>
    <xf numFmtId="0" fontId="18" fillId="0" borderId="13" xfId="0" applyNumberFormat="1" applyFont="1" applyBorder="1" applyAlignment="1">
      <alignment horizontal="center" vertical="top" wrapText="1"/>
    </xf>
    <xf numFmtId="3" fontId="18" fillId="0" borderId="13" xfId="0" applyNumberFormat="1" applyFont="1" applyBorder="1" applyAlignment="1">
      <alignment horizontal="center" vertical="top" wrapText="1"/>
    </xf>
    <xf numFmtId="0" fontId="18" fillId="0" borderId="13" xfId="0" applyFont="1" applyBorder="1" applyAlignment="1">
      <alignment vertical="top" wrapText="1"/>
    </xf>
    <xf numFmtId="164" fontId="18" fillId="0" borderId="14" xfId="0" applyNumberFormat="1" applyFont="1" applyBorder="1" applyAlignment="1">
      <alignment vertical="top" wrapText="1"/>
    </xf>
    <xf numFmtId="0" fontId="18"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0" xfId="0" applyFont="1" applyBorder="1" applyAlignment="1">
      <alignment/>
    </xf>
    <xf numFmtId="0" fontId="18" fillId="0" borderId="10" xfId="0" applyFont="1" applyBorder="1" applyAlignment="1">
      <alignment horizontal="right"/>
    </xf>
    <xf numFmtId="0" fontId="19" fillId="0" borderId="10" xfId="0" applyFont="1" applyBorder="1" applyAlignment="1">
      <alignment/>
    </xf>
    <xf numFmtId="0" fontId="20" fillId="0" borderId="10" xfId="0" applyFont="1" applyBorder="1" applyAlignment="1">
      <alignment/>
    </xf>
    <xf numFmtId="0" fontId="20" fillId="0" borderId="0" xfId="0" applyFont="1" applyAlignment="1">
      <alignment horizontal="right"/>
    </xf>
    <xf numFmtId="164" fontId="21" fillId="0" borderId="0" xfId="0" applyNumberFormat="1" applyFont="1" applyAlignment="1">
      <alignment/>
    </xf>
    <xf numFmtId="0" fontId="19" fillId="0" borderId="15" xfId="0" applyFont="1" applyBorder="1" applyAlignment="1">
      <alignment horizontal="center" wrapText="1"/>
    </xf>
    <xf numFmtId="0" fontId="18" fillId="0" borderId="11" xfId="0" applyFont="1" applyBorder="1" applyAlignment="1">
      <alignment horizontal="center" wrapText="1"/>
    </xf>
    <xf numFmtId="0" fontId="18" fillId="0" borderId="15" xfId="0" applyFont="1" applyBorder="1" applyAlignment="1">
      <alignment horizontal="center" wrapText="1"/>
    </xf>
    <xf numFmtId="0" fontId="19" fillId="0" borderId="10" xfId="0" applyFont="1" applyBorder="1" applyAlignment="1">
      <alignment vertical="top" wrapText="1"/>
    </xf>
    <xf numFmtId="0" fontId="18" fillId="0" borderId="11" xfId="0" applyFont="1" applyBorder="1" applyAlignment="1">
      <alignment horizontal="center" vertical="top"/>
    </xf>
    <xf numFmtId="3" fontId="18" fillId="0" borderId="10" xfId="0" applyNumberFormat="1" applyFont="1" applyBorder="1" applyAlignment="1">
      <alignment horizontal="center" vertical="top"/>
    </xf>
    <xf numFmtId="0" fontId="18" fillId="0" borderId="10" xfId="0" applyFont="1" applyFill="1" applyBorder="1" applyAlignment="1">
      <alignment vertical="top"/>
    </xf>
    <xf numFmtId="164" fontId="22" fillId="0" borderId="15" xfId="0" applyNumberFormat="1" applyFont="1" applyBorder="1" applyAlignment="1">
      <alignment vertical="top"/>
    </xf>
    <xf numFmtId="0" fontId="19" fillId="0" borderId="10" xfId="0" applyFont="1" applyBorder="1" applyAlignment="1">
      <alignment horizontal="center" vertical="center"/>
    </xf>
    <xf numFmtId="0" fontId="18" fillId="0" borderId="11" xfId="0" applyFont="1" applyBorder="1" applyAlignment="1">
      <alignment/>
    </xf>
    <xf numFmtId="165" fontId="23" fillId="0" borderId="15" xfId="78" applyFont="1" applyFill="1" applyBorder="1" applyAlignment="1" applyProtection="1">
      <alignment/>
      <protection/>
    </xf>
    <xf numFmtId="0" fontId="18" fillId="0" borderId="0" xfId="0" applyFont="1" applyBorder="1" applyAlignment="1">
      <alignment horizontal="center" vertical="center"/>
    </xf>
    <xf numFmtId="0" fontId="18" fillId="0" borderId="0" xfId="0" applyFont="1" applyBorder="1" applyAlignment="1">
      <alignment horizontal="right"/>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indent="1"/>
    </xf>
    <xf numFmtId="2" fontId="24" fillId="0" borderId="10" xfId="0" applyNumberFormat="1"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left" vertical="top" wrapText="1" indent="1"/>
    </xf>
    <xf numFmtId="164" fontId="25"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xf>
    <xf numFmtId="0" fontId="24" fillId="0" borderId="10" xfId="0" applyFont="1" applyBorder="1" applyAlignment="1">
      <alignment/>
    </xf>
    <xf numFmtId="164" fontId="26" fillId="0" borderId="10" xfId="0" applyNumberFormat="1" applyFont="1" applyBorder="1" applyAlignment="1">
      <alignment/>
    </xf>
    <xf numFmtId="165" fontId="26" fillId="0" borderId="10" xfId="78" applyFont="1" applyFill="1" applyBorder="1" applyAlignment="1" applyProtection="1">
      <alignment/>
      <protection/>
    </xf>
    <xf numFmtId="0" fontId="25" fillId="0" borderId="10" xfId="0" applyFont="1" applyBorder="1" applyAlignment="1">
      <alignment vertical="center" wrapText="1"/>
    </xf>
    <xf numFmtId="0" fontId="25" fillId="0" borderId="0" xfId="0" applyFont="1" applyAlignment="1">
      <alignment/>
    </xf>
    <xf numFmtId="0" fontId="24" fillId="0" borderId="0" xfId="0" applyFont="1" applyAlignment="1">
      <alignment/>
    </xf>
    <xf numFmtId="0" fontId="25" fillId="0" borderId="0" xfId="0" applyFont="1" applyBorder="1" applyAlignment="1">
      <alignment horizontal="left" vertical="top" wrapText="1"/>
    </xf>
    <xf numFmtId="0" fontId="25" fillId="0" borderId="10" xfId="0" applyNumberFormat="1" applyFont="1" applyBorder="1" applyAlignment="1">
      <alignment horizontal="left" vertical="top" wrapText="1" indent="1"/>
    </xf>
    <xf numFmtId="0" fontId="25" fillId="0" borderId="10" xfId="0" applyFont="1" applyFill="1" applyBorder="1" applyAlignment="1">
      <alignment horizontal="left" vertical="top" wrapText="1"/>
    </xf>
    <xf numFmtId="0" fontId="24" fillId="0" borderId="10" xfId="0" applyFont="1" applyBorder="1" applyAlignment="1">
      <alignment horizontal="center" vertical="center"/>
    </xf>
    <xf numFmtId="0" fontId="25" fillId="0" borderId="10" xfId="0" applyFont="1" applyBorder="1" applyAlignment="1">
      <alignment horizontal="left" vertical="top" wrapText="1"/>
    </xf>
    <xf numFmtId="4" fontId="24" fillId="0" borderId="10" xfId="0" applyNumberFormat="1" applyFont="1" applyBorder="1" applyAlignment="1">
      <alignment horizontal="center" vertical="center" wrapText="1"/>
    </xf>
    <xf numFmtId="0" fontId="25" fillId="0" borderId="10" xfId="0" applyFont="1" applyBorder="1" applyAlignment="1">
      <alignment horizontal="center" vertical="center"/>
    </xf>
    <xf numFmtId="164" fontId="27" fillId="0" borderId="10" xfId="78" applyNumberFormat="1" applyFont="1" applyFill="1" applyBorder="1" applyAlignment="1" applyProtection="1">
      <alignment horizontal="center" vertical="center"/>
      <protection/>
    </xf>
    <xf numFmtId="164" fontId="25" fillId="0" borderId="10" xfId="0" applyNumberFormat="1" applyFont="1" applyBorder="1" applyAlignment="1">
      <alignment horizontal="center" vertical="center" wrapText="1"/>
    </xf>
    <xf numFmtId="164" fontId="24" fillId="0" borderId="10" xfId="0" applyNumberFormat="1" applyFont="1" applyBorder="1" applyAlignment="1">
      <alignment horizontal="center" vertical="center" wrapText="1"/>
    </xf>
    <xf numFmtId="164" fontId="25" fillId="0" borderId="10" xfId="0" applyNumberFormat="1" applyFont="1" applyBorder="1" applyAlignment="1">
      <alignment vertical="center" wrapText="1"/>
    </xf>
    <xf numFmtId="164" fontId="25" fillId="0" borderId="10" xfId="0" applyNumberFormat="1" applyFont="1" applyBorder="1" applyAlignment="1">
      <alignment/>
    </xf>
    <xf numFmtId="164" fontId="27" fillId="0" borderId="10" xfId="78" applyNumberFormat="1" applyFont="1" applyFill="1" applyBorder="1" applyAlignment="1" applyProtection="1">
      <alignment/>
      <protection/>
    </xf>
    <xf numFmtId="0" fontId="24" fillId="0" borderId="0" xfId="0" applyFont="1" applyBorder="1" applyAlignment="1">
      <alignment/>
    </xf>
    <xf numFmtId="0" fontId="24" fillId="0" borderId="0" xfId="0" applyFont="1" applyBorder="1" applyAlignment="1">
      <alignment horizontal="left" wrapText="1"/>
    </xf>
    <xf numFmtId="0" fontId="20" fillId="0" borderId="10" xfId="0" applyFont="1" applyBorder="1" applyAlignment="1">
      <alignment horizontal="center" vertical="center" wrapText="1"/>
    </xf>
    <xf numFmtId="2" fontId="20"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25" fillId="0" borderId="10" xfId="0" applyFont="1" applyBorder="1" applyAlignment="1">
      <alignment horizontal="center"/>
    </xf>
    <xf numFmtId="0" fontId="24" fillId="0" borderId="10" xfId="0" applyFont="1" applyBorder="1" applyAlignment="1">
      <alignment horizontal="center"/>
    </xf>
    <xf numFmtId="0" fontId="25" fillId="0" borderId="16" xfId="0" applyFont="1" applyBorder="1" applyAlignment="1">
      <alignment horizontal="center" vertical="center" wrapText="1"/>
    </xf>
    <xf numFmtId="0" fontId="25" fillId="0" borderId="16" xfId="0" applyFont="1" applyBorder="1" applyAlignment="1">
      <alignment horizontal="left" vertical="top" wrapText="1"/>
    </xf>
    <xf numFmtId="0" fontId="24" fillId="0" borderId="16" xfId="0" applyFont="1" applyBorder="1" applyAlignment="1">
      <alignment horizontal="center"/>
    </xf>
    <xf numFmtId="0" fontId="25" fillId="0" borderId="10" xfId="0" applyFont="1" applyBorder="1" applyAlignment="1">
      <alignment horizontal="left" wrapText="1"/>
    </xf>
    <xf numFmtId="0" fontId="25" fillId="0" borderId="10" xfId="0" applyFont="1" applyBorder="1" applyAlignment="1">
      <alignment horizontal="center" wrapText="1"/>
    </xf>
    <xf numFmtId="0" fontId="24" fillId="0" borderId="10" xfId="0" applyFont="1" applyBorder="1" applyAlignment="1">
      <alignment horizontal="center" wrapText="1"/>
    </xf>
    <xf numFmtId="0" fontId="25" fillId="0" borderId="11" xfId="0" applyFont="1" applyBorder="1" applyAlignment="1">
      <alignment horizontal="center" vertical="center" wrapText="1"/>
    </xf>
    <xf numFmtId="0" fontId="25" fillId="0" borderId="17" xfId="0" applyFont="1" applyBorder="1" applyAlignment="1">
      <alignment horizontal="center" vertical="center" wrapText="1"/>
    </xf>
    <xf numFmtId="4" fontId="24" fillId="0" borderId="16"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center" wrapText="1"/>
    </xf>
    <xf numFmtId="0" fontId="24" fillId="0" borderId="11" xfId="0" applyFont="1" applyBorder="1" applyAlignment="1">
      <alignment horizontal="left"/>
    </xf>
    <xf numFmtId="0" fontId="24" fillId="0" borderId="10" xfId="0" applyFont="1" applyBorder="1" applyAlignment="1">
      <alignment horizontal="left"/>
    </xf>
    <xf numFmtId="164" fontId="27" fillId="0" borderId="10" xfId="78" applyNumberFormat="1" applyFont="1" applyFill="1" applyBorder="1" applyAlignment="1" applyProtection="1">
      <alignment horizontal="center"/>
      <protection/>
    </xf>
    <xf numFmtId="0" fontId="25" fillId="0" borderId="0" xfId="0" applyFont="1" applyBorder="1" applyAlignment="1">
      <alignment horizontal="left" wrapText="1"/>
    </xf>
    <xf numFmtId="0" fontId="24" fillId="0" borderId="0" xfId="0" applyFont="1" applyBorder="1" applyAlignment="1">
      <alignment horizontal="left"/>
    </xf>
    <xf numFmtId="0" fontId="28" fillId="0" borderId="0" xfId="0" applyFont="1" applyAlignment="1">
      <alignment horizontal="left"/>
    </xf>
    <xf numFmtId="0" fontId="25" fillId="0" borderId="0" xfId="0" applyFont="1" applyBorder="1" applyAlignment="1">
      <alignment horizontal="left" vertical="top" wrapText="1" indent="1"/>
    </xf>
    <xf numFmtId="0" fontId="29" fillId="0" borderId="0" xfId="0" applyFont="1" applyAlignment="1">
      <alignment horizontal="left" wrapText="1"/>
    </xf>
    <xf numFmtId="0" fontId="29" fillId="0" borderId="0" xfId="0" applyFont="1" applyAlignment="1">
      <alignment horizontal="left"/>
    </xf>
    <xf numFmtId="0" fontId="25" fillId="0" borderId="0" xfId="0" applyFont="1" applyBorder="1" applyAlignment="1">
      <alignment horizontal="center"/>
    </xf>
    <xf numFmtId="0" fontId="25" fillId="0" borderId="10" xfId="0" applyFont="1" applyBorder="1" applyAlignment="1">
      <alignment vertical="top" wrapText="1"/>
    </xf>
    <xf numFmtId="164" fontId="25" fillId="0" borderId="10" xfId="0" applyNumberFormat="1" applyFont="1" applyBorder="1" applyAlignment="1">
      <alignment vertical="top" wrapText="1"/>
    </xf>
    <xf numFmtId="0" fontId="25" fillId="0" borderId="0" xfId="0" applyFont="1" applyBorder="1" applyAlignment="1">
      <alignment/>
    </xf>
    <xf numFmtId="165" fontId="23" fillId="0" borderId="10" xfId="78" applyFont="1" applyFill="1" applyBorder="1" applyAlignment="1" applyProtection="1">
      <alignment/>
      <protection/>
    </xf>
    <xf numFmtId="0" fontId="25" fillId="0" borderId="0" xfId="0" applyFont="1" applyBorder="1" applyAlignment="1">
      <alignment horizontal="left" indent="2"/>
    </xf>
    <xf numFmtId="0" fontId="24" fillId="0" borderId="0" xfId="0" applyFont="1" applyBorder="1" applyAlignment="1">
      <alignment horizontal="left" indent="2"/>
    </xf>
    <xf numFmtId="164" fontId="25" fillId="0" borderId="10" xfId="0" applyNumberFormat="1" applyFont="1" applyBorder="1" applyAlignment="1">
      <alignment horizontal="center" vertical="top" wrapText="1"/>
    </xf>
    <xf numFmtId="164" fontId="25" fillId="0" borderId="10" xfId="0" applyNumberFormat="1" applyFont="1" applyBorder="1" applyAlignment="1">
      <alignment horizontal="center"/>
    </xf>
    <xf numFmtId="164" fontId="24" fillId="0" borderId="10" xfId="0" applyNumberFormat="1" applyFont="1" applyBorder="1" applyAlignment="1">
      <alignment horizontal="center"/>
    </xf>
    <xf numFmtId="165" fontId="0" fillId="0" borderId="0" xfId="78" applyFill="1" applyBorder="1" applyAlignment="1" applyProtection="1">
      <alignment/>
      <protection/>
    </xf>
    <xf numFmtId="165" fontId="0" fillId="0" borderId="0" xfId="78" applyFill="1" applyBorder="1" applyAlignment="1" applyProtection="1">
      <alignment wrapText="1"/>
      <protection/>
    </xf>
    <xf numFmtId="165" fontId="0" fillId="0" borderId="0" xfId="0" applyNumberFormat="1" applyBorder="1" applyAlignment="1">
      <alignment/>
    </xf>
    <xf numFmtId="0" fontId="0" fillId="0" borderId="0" xfId="0" applyBorder="1" applyAlignment="1">
      <alignment/>
    </xf>
    <xf numFmtId="164" fontId="21" fillId="0" borderId="14" xfId="78" applyNumberFormat="1" applyFont="1" applyFill="1" applyBorder="1" applyAlignment="1" applyProtection="1">
      <alignment vertical="top" wrapText="1"/>
      <protection/>
    </xf>
    <xf numFmtId="164" fontId="21" fillId="0" borderId="0" xfId="0" applyNumberFormat="1" applyFont="1" applyAlignment="1">
      <alignment/>
    </xf>
    <xf numFmtId="8" fontId="32" fillId="0" borderId="0" xfId="0" applyNumberFormat="1" applyFont="1" applyBorder="1" applyAlignment="1">
      <alignment wrapText="1"/>
    </xf>
    <xf numFmtId="8" fontId="25" fillId="0" borderId="0" xfId="0" applyNumberFormat="1" applyFont="1" applyBorder="1" applyAlignment="1">
      <alignment wrapText="1"/>
    </xf>
    <xf numFmtId="8" fontId="0" fillId="0" borderId="0" xfId="0" applyNumberFormat="1" applyBorder="1" applyAlignment="1">
      <alignment/>
    </xf>
    <xf numFmtId="0" fontId="19" fillId="0" borderId="0" xfId="0" applyFont="1" applyBorder="1" applyAlignment="1">
      <alignment horizontal="center" vertical="center"/>
    </xf>
    <xf numFmtId="0" fontId="19" fillId="0" borderId="0" xfId="0" applyFont="1" applyBorder="1" applyAlignment="1">
      <alignment horizontal="center"/>
    </xf>
    <xf numFmtId="0" fontId="0" fillId="0" borderId="0" xfId="0" applyBorder="1" applyAlignment="1">
      <alignment horizontal="left" wrapText="1"/>
    </xf>
    <xf numFmtId="0" fontId="25" fillId="0" borderId="0"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xf>
    <xf numFmtId="0" fontId="24" fillId="0" borderId="0" xfId="0" applyFont="1" applyBorder="1" applyAlignment="1">
      <alignment horizontal="left" wrapText="1"/>
    </xf>
    <xf numFmtId="0" fontId="24" fillId="0" borderId="10" xfId="0" applyFont="1" applyBorder="1" applyAlignment="1">
      <alignment horizontal="right"/>
    </xf>
    <xf numFmtId="0" fontId="28" fillId="0" borderId="0" xfId="0" applyFont="1" applyBorder="1" applyAlignment="1">
      <alignment horizontal="left" wrapText="1"/>
    </xf>
    <xf numFmtId="0" fontId="24" fillId="0" borderId="0" xfId="0" applyFont="1" applyBorder="1" applyAlignment="1">
      <alignment horizontal="center" wrapText="1"/>
    </xf>
    <xf numFmtId="0" fontId="24" fillId="0" borderId="10" xfId="0" applyFont="1" applyBorder="1" applyAlignment="1">
      <alignment/>
    </xf>
    <xf numFmtId="0" fontId="30" fillId="0" borderId="0" xfId="0" applyFont="1" applyBorder="1" applyAlignment="1">
      <alignment horizontal="right"/>
    </xf>
    <xf numFmtId="0" fontId="38" fillId="0" borderId="18" xfId="0" applyFont="1" applyBorder="1" applyAlignment="1">
      <alignment horizontal="left"/>
    </xf>
    <xf numFmtId="0" fontId="19" fillId="0" borderId="18" xfId="0" applyFont="1" applyBorder="1" applyAlignment="1">
      <alignment horizontal="left"/>
    </xf>
    <xf numFmtId="0" fontId="19" fillId="0" borderId="15" xfId="0" applyFont="1" applyBorder="1" applyAlignment="1">
      <alignment horizontal="left" vertical="center" wrapText="1"/>
    </xf>
    <xf numFmtId="0" fontId="19" fillId="0" borderId="19" xfId="0" applyFont="1" applyBorder="1" applyAlignment="1">
      <alignment horizontal="left" vertical="center" wrapText="1"/>
    </xf>
    <xf numFmtId="0" fontId="19" fillId="0" borderId="11" xfId="0" applyFont="1" applyBorder="1" applyAlignment="1">
      <alignment horizontal="left" vertical="center" wrapText="1"/>
    </xf>
  </cellXfs>
  <cellStyles count="6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Obliczenia" xfId="71"/>
    <cellStyle name="Percent" xfId="72"/>
    <cellStyle name="Suma" xfId="73"/>
    <cellStyle name="Tekst objaśnienia" xfId="74"/>
    <cellStyle name="Tekst ostrzeżenia" xfId="75"/>
    <cellStyle name="Tytuł" xfId="76"/>
    <cellStyle name="Uwaga" xfId="77"/>
    <cellStyle name="Currency" xfId="78"/>
    <cellStyle name="Currency [0]" xfId="79"/>
    <cellStyle name="Złe" xfId="80"/>
    <cellStyle name="Zły"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0"/>
  <sheetViews>
    <sheetView zoomScale="75" zoomScaleNormal="75" zoomScalePageLayoutView="0" workbookViewId="0" topLeftCell="A1">
      <selection activeCell="A10" sqref="A10:J10"/>
    </sheetView>
  </sheetViews>
  <sheetFormatPr defaultColWidth="11.57421875" defaultRowHeight="12.75"/>
  <cols>
    <col min="1" max="1" width="4.140625" style="1" customWidth="1"/>
    <col min="2" max="2" width="30.8515625" style="1" customWidth="1"/>
    <col min="3" max="3" width="8.8515625" style="1" customWidth="1"/>
    <col min="4" max="4" width="11.57421875" style="1" customWidth="1"/>
    <col min="5" max="5" width="11.28125" style="1" customWidth="1"/>
    <col min="6" max="6" width="11.57421875" style="1" customWidth="1"/>
    <col min="7" max="7" width="9.140625" style="1" customWidth="1"/>
    <col min="8" max="8" width="11.57421875" style="1" customWidth="1"/>
    <col min="9" max="9" width="16.8515625" style="1" customWidth="1"/>
    <col min="10" max="10" width="15.421875" style="1" customWidth="1"/>
    <col min="11" max="16384" width="11.57421875" style="1" customWidth="1"/>
  </cols>
  <sheetData>
    <row r="1" spans="1:9" ht="15.75">
      <c r="A1" s="2" t="s">
        <v>0</v>
      </c>
      <c r="I1" s="1" t="s">
        <v>1</v>
      </c>
    </row>
    <row r="3" spans="1:7" ht="15.75">
      <c r="A3" s="115" t="s">
        <v>2</v>
      </c>
      <c r="B3" s="115"/>
      <c r="C3" s="115"/>
      <c r="D3" s="115"/>
      <c r="E3" s="3"/>
      <c r="F3" s="4"/>
      <c r="G3" s="4"/>
    </row>
    <row r="4" spans="1:10" ht="63">
      <c r="A4" s="5" t="s">
        <v>3</v>
      </c>
      <c r="B4" s="6" t="s">
        <v>4</v>
      </c>
      <c r="C4" s="5" t="s">
        <v>5</v>
      </c>
      <c r="D4" s="5" t="s">
        <v>6</v>
      </c>
      <c r="E4" s="5" t="s">
        <v>7</v>
      </c>
      <c r="F4" s="5" t="s">
        <v>8</v>
      </c>
      <c r="G4" s="5" t="s">
        <v>9</v>
      </c>
      <c r="H4" s="5" t="s">
        <v>10</v>
      </c>
      <c r="I4" s="5" t="s">
        <v>11</v>
      </c>
      <c r="J4" s="7" t="s">
        <v>12</v>
      </c>
    </row>
    <row r="5" spans="1:10" ht="15.75">
      <c r="A5" s="8" t="s">
        <v>13</v>
      </c>
      <c r="B5" s="9" t="s">
        <v>14</v>
      </c>
      <c r="C5" s="10" t="s">
        <v>15</v>
      </c>
      <c r="D5" s="10" t="s">
        <v>16</v>
      </c>
      <c r="E5" s="10" t="s">
        <v>17</v>
      </c>
      <c r="F5" s="10" t="s">
        <v>18</v>
      </c>
      <c r="G5" s="10" t="s">
        <v>19</v>
      </c>
      <c r="H5" s="10" t="s">
        <v>20</v>
      </c>
      <c r="I5" s="11" t="s">
        <v>21</v>
      </c>
      <c r="J5" s="12" t="s">
        <v>22</v>
      </c>
    </row>
    <row r="6" spans="1:10" ht="159" customHeight="1">
      <c r="A6" s="13" t="s">
        <v>23</v>
      </c>
      <c r="B6" s="14" t="s">
        <v>24</v>
      </c>
      <c r="C6" s="15" t="s">
        <v>25</v>
      </c>
      <c r="D6" s="16" t="s">
        <v>26</v>
      </c>
      <c r="E6" s="17">
        <v>5000</v>
      </c>
      <c r="F6" s="18"/>
      <c r="G6" s="18"/>
      <c r="H6" s="18"/>
      <c r="I6" s="19"/>
      <c r="J6" s="13"/>
    </row>
    <row r="7" spans="1:10" ht="15.75">
      <c r="A7" s="20"/>
      <c r="B7" s="21" t="s">
        <v>27</v>
      </c>
      <c r="C7" s="22"/>
      <c r="D7" s="23"/>
      <c r="E7" s="23"/>
      <c r="F7" s="22"/>
      <c r="G7" s="24"/>
      <c r="H7" s="25"/>
      <c r="I7" s="110">
        <f>I6</f>
        <v>0</v>
      </c>
      <c r="J7" s="22"/>
    </row>
    <row r="8" spans="8:9" ht="15.75">
      <c r="H8" s="26" t="s">
        <v>28</v>
      </c>
      <c r="I8" s="111">
        <f>E6*F6</f>
        <v>0</v>
      </c>
    </row>
    <row r="10" spans="1:10" ht="15.75">
      <c r="A10" s="116"/>
      <c r="B10" s="116"/>
      <c r="C10" s="116"/>
      <c r="D10" s="116"/>
      <c r="E10" s="116"/>
      <c r="F10" s="116"/>
      <c r="G10" s="116"/>
      <c r="H10" s="116"/>
      <c r="I10" s="116"/>
      <c r="J10" s="116"/>
    </row>
  </sheetData>
  <sheetProtection selectLockedCells="1" selectUnlockedCells="1"/>
  <mergeCells count="2">
    <mergeCell ref="A3:D3"/>
    <mergeCell ref="A10:J10"/>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4:I17"/>
  <sheetViews>
    <sheetView zoomScale="75" zoomScaleNormal="75" zoomScalePageLayoutView="0" workbookViewId="0" topLeftCell="A1">
      <selection activeCell="A4" sqref="A4:B4"/>
    </sheetView>
  </sheetViews>
  <sheetFormatPr defaultColWidth="11.57421875" defaultRowHeight="12.75"/>
  <cols>
    <col min="1" max="1" width="6.28125" style="1" customWidth="1"/>
    <col min="2" max="2" width="35.7109375" style="1" customWidth="1"/>
    <col min="3" max="3" width="11.57421875" style="1" customWidth="1"/>
    <col min="4" max="4" width="13.8515625" style="1" customWidth="1"/>
    <col min="5" max="5" width="14.00390625" style="1" customWidth="1"/>
    <col min="6" max="6" width="14.28125" style="1" customWidth="1"/>
    <col min="7" max="7" width="11.57421875" style="1" customWidth="1"/>
    <col min="8" max="8" width="16.00390625" style="1" customWidth="1"/>
    <col min="9" max="9" width="18.00390625" style="1" customWidth="1"/>
    <col min="10" max="16384" width="11.57421875" style="1" customWidth="1"/>
  </cols>
  <sheetData>
    <row r="4" spans="1:8" ht="15.75">
      <c r="A4" s="2" t="s">
        <v>29</v>
      </c>
      <c r="H4" s="1" t="s">
        <v>1</v>
      </c>
    </row>
    <row r="6" spans="1:6" ht="15.75">
      <c r="A6" s="115" t="s">
        <v>30</v>
      </c>
      <c r="B6" s="115"/>
      <c r="C6" s="115"/>
      <c r="D6" s="115"/>
      <c r="E6" s="4"/>
      <c r="F6" s="4"/>
    </row>
    <row r="7" spans="1:9" ht="47.25">
      <c r="A7" s="5" t="s">
        <v>3</v>
      </c>
      <c r="B7" s="5" t="s">
        <v>4</v>
      </c>
      <c r="C7" s="6" t="s">
        <v>5</v>
      </c>
      <c r="D7" s="5" t="s">
        <v>31</v>
      </c>
      <c r="E7" s="5" t="s">
        <v>32</v>
      </c>
      <c r="F7" s="5" t="s">
        <v>9</v>
      </c>
      <c r="G7" s="5" t="s">
        <v>33</v>
      </c>
      <c r="H7" s="28" t="s">
        <v>34</v>
      </c>
      <c r="I7" s="5" t="s">
        <v>12</v>
      </c>
    </row>
    <row r="8" spans="1:9" ht="15.75">
      <c r="A8" s="8" t="s">
        <v>13</v>
      </c>
      <c r="B8" s="8" t="s">
        <v>14</v>
      </c>
      <c r="C8" s="29" t="s">
        <v>15</v>
      </c>
      <c r="D8" s="8" t="s">
        <v>16</v>
      </c>
      <c r="E8" s="8" t="s">
        <v>17</v>
      </c>
      <c r="F8" s="8" t="s">
        <v>18</v>
      </c>
      <c r="G8" s="8" t="s">
        <v>19</v>
      </c>
      <c r="H8" s="30" t="s">
        <v>20</v>
      </c>
      <c r="I8" s="12" t="s">
        <v>21</v>
      </c>
    </row>
    <row r="9" spans="1:9" ht="99.75" customHeight="1">
      <c r="A9" s="13" t="s">
        <v>23</v>
      </c>
      <c r="B9" s="31" t="s">
        <v>35</v>
      </c>
      <c r="C9" s="32" t="s">
        <v>36</v>
      </c>
      <c r="D9" s="33">
        <v>33000</v>
      </c>
      <c r="E9" s="13"/>
      <c r="F9" s="34"/>
      <c r="G9" s="13"/>
      <c r="H9" s="35"/>
      <c r="I9" s="13"/>
    </row>
    <row r="10" spans="1:9" ht="15.75">
      <c r="A10" s="20"/>
      <c r="B10" s="36" t="s">
        <v>27</v>
      </c>
      <c r="C10" s="37"/>
      <c r="D10" s="23"/>
      <c r="E10" s="22"/>
      <c r="F10" s="24"/>
      <c r="G10" s="22"/>
      <c r="H10" s="38">
        <f>H9</f>
        <v>0</v>
      </c>
      <c r="I10" s="22"/>
    </row>
    <row r="11" spans="1:8" ht="15.75">
      <c r="A11" s="39"/>
      <c r="B11" s="4"/>
      <c r="C11" s="4"/>
      <c r="D11" s="40"/>
      <c r="E11" s="4"/>
      <c r="F11" s="4"/>
      <c r="G11" s="26" t="s">
        <v>28</v>
      </c>
      <c r="H11" s="27">
        <f>D9*E9</f>
        <v>0</v>
      </c>
    </row>
    <row r="12" spans="1:6" ht="15.75">
      <c r="A12" s="39"/>
      <c r="B12" s="4"/>
      <c r="C12" s="4"/>
      <c r="D12" s="40"/>
      <c r="E12" s="4"/>
      <c r="F12" s="4"/>
    </row>
    <row r="13" spans="1:8" ht="15.75">
      <c r="A13" s="115"/>
      <c r="B13" s="115"/>
      <c r="C13" s="115"/>
      <c r="D13" s="115"/>
      <c r="E13" s="115"/>
      <c r="F13" s="115"/>
      <c r="G13" s="115"/>
      <c r="H13" s="115"/>
    </row>
    <row r="14" spans="1:6" ht="15.75">
      <c r="A14" s="39"/>
      <c r="B14" s="4"/>
      <c r="C14" s="4"/>
      <c r="D14" s="40"/>
      <c r="E14" s="4"/>
      <c r="F14" s="4"/>
    </row>
    <row r="15" spans="1:6" ht="15.75">
      <c r="A15" s="39"/>
      <c r="B15" s="4"/>
      <c r="C15" s="4"/>
      <c r="D15" s="40"/>
      <c r="E15" s="4"/>
      <c r="F15" s="4"/>
    </row>
    <row r="16" spans="1:6" ht="15.75">
      <c r="A16" s="39"/>
      <c r="B16" s="4"/>
      <c r="C16" s="4"/>
      <c r="D16" s="40"/>
      <c r="E16" s="4"/>
      <c r="F16" s="4"/>
    </row>
    <row r="17" spans="1:6" ht="15.75">
      <c r="A17" s="39"/>
      <c r="B17" s="4"/>
      <c r="C17" s="4"/>
      <c r="D17" s="40"/>
      <c r="E17" s="4"/>
      <c r="F17" s="4"/>
    </row>
  </sheetData>
  <sheetProtection selectLockedCells="1" selectUnlockedCells="1"/>
  <mergeCells count="2">
    <mergeCell ref="A6:D6"/>
    <mergeCell ref="A13:H13"/>
  </mergeCells>
  <printOptions/>
  <pageMargins left="0.25" right="0.25" top="0.75" bottom="0.75" header="0.3" footer="0.3"/>
  <pageSetup horizontalDpi="300" verticalDpi="300" orientation="landscape" paperSize="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1" sqref="A1:I1"/>
    </sheetView>
  </sheetViews>
  <sheetFormatPr defaultColWidth="9.140625" defaultRowHeight="12.75"/>
  <cols>
    <col min="1" max="1" width="4.140625" style="0" customWidth="1"/>
    <col min="2" max="2" width="44.00390625" style="0" customWidth="1"/>
    <col min="3" max="3" width="5.8515625" style="0" customWidth="1"/>
    <col min="4" max="4" width="10.140625" style="0" customWidth="1"/>
    <col min="5" max="5" width="8.140625" style="0" customWidth="1"/>
    <col min="6" max="6" width="12.140625" style="0" customWidth="1"/>
    <col min="7" max="7" width="9.7109375" style="0" customWidth="1"/>
    <col min="8" max="8" width="14.00390625" style="0" customWidth="1"/>
    <col min="9" max="9" width="21.57421875" style="0" customWidth="1"/>
  </cols>
  <sheetData>
    <row r="1" spans="1:9" ht="24.75" customHeight="1">
      <c r="A1" s="129" t="s">
        <v>120</v>
      </c>
      <c r="B1" s="130"/>
      <c r="C1" s="130"/>
      <c r="D1" s="130"/>
      <c r="E1" s="130"/>
      <c r="F1" s="130"/>
      <c r="G1" s="130"/>
      <c r="H1" s="130"/>
      <c r="I1" s="131"/>
    </row>
    <row r="2" spans="1:9" ht="51">
      <c r="A2" s="42" t="s">
        <v>37</v>
      </c>
      <c r="B2" s="43" t="s">
        <v>38</v>
      </c>
      <c r="C2" s="42" t="s">
        <v>39</v>
      </c>
      <c r="D2" s="42" t="s">
        <v>40</v>
      </c>
      <c r="E2" s="44" t="s">
        <v>41</v>
      </c>
      <c r="F2" s="42" t="s">
        <v>42</v>
      </c>
      <c r="G2" s="42" t="s">
        <v>43</v>
      </c>
      <c r="H2" s="42" t="s">
        <v>44</v>
      </c>
      <c r="I2" s="45" t="s">
        <v>45</v>
      </c>
    </row>
    <row r="3" spans="1:9" ht="140.25">
      <c r="A3" s="42">
        <v>1</v>
      </c>
      <c r="B3" s="46" t="s">
        <v>46</v>
      </c>
      <c r="C3" s="42" t="s">
        <v>47</v>
      </c>
      <c r="D3" s="42">
        <v>300</v>
      </c>
      <c r="E3" s="47"/>
      <c r="F3" s="47"/>
      <c r="G3" s="47"/>
      <c r="H3" s="47"/>
      <c r="I3" s="48"/>
    </row>
    <row r="4" spans="1:9" ht="127.5">
      <c r="A4" s="42">
        <v>2</v>
      </c>
      <c r="B4" s="46" t="s">
        <v>48</v>
      </c>
      <c r="C4" s="42" t="s">
        <v>47</v>
      </c>
      <c r="D4" s="42">
        <v>325</v>
      </c>
      <c r="E4" s="47"/>
      <c r="F4" s="47"/>
      <c r="G4" s="47"/>
      <c r="H4" s="47"/>
      <c r="I4" s="48"/>
    </row>
    <row r="5" spans="1:9" ht="127.5">
      <c r="A5" s="42">
        <v>3</v>
      </c>
      <c r="B5" s="46" t="s">
        <v>49</v>
      </c>
      <c r="C5" s="42" t="s">
        <v>47</v>
      </c>
      <c r="D5" s="42">
        <v>325</v>
      </c>
      <c r="E5" s="47"/>
      <c r="F5" s="47"/>
      <c r="G5" s="47"/>
      <c r="H5" s="47"/>
      <c r="I5" s="48"/>
    </row>
    <row r="6" spans="1:9" ht="13.5">
      <c r="A6" s="49"/>
      <c r="B6" s="50" t="s">
        <v>50</v>
      </c>
      <c r="C6" s="49"/>
      <c r="D6" s="49"/>
      <c r="E6" s="49"/>
      <c r="F6" s="51">
        <f>SUM(F3:F5)</f>
        <v>0</v>
      </c>
      <c r="G6" s="49"/>
      <c r="H6" s="52">
        <f>SUM(H3:H5)</f>
        <v>0</v>
      </c>
      <c r="I6" s="53"/>
    </row>
    <row r="7" spans="1:9" ht="12.75">
      <c r="A7" s="54"/>
      <c r="B7" s="55"/>
      <c r="C7" s="54"/>
      <c r="D7" s="54"/>
      <c r="E7" s="54"/>
      <c r="F7" s="54"/>
      <c r="G7" s="54"/>
      <c r="H7" s="54"/>
      <c r="I7" s="54"/>
    </row>
    <row r="8" spans="1:9" ht="12.75">
      <c r="A8" s="54"/>
      <c r="B8" s="55"/>
      <c r="C8" s="54"/>
      <c r="D8" s="54"/>
      <c r="E8" s="54"/>
      <c r="F8" s="54"/>
      <c r="G8" s="54"/>
      <c r="H8" s="54"/>
      <c r="I8" s="54"/>
    </row>
    <row r="9" spans="1:9" ht="12.75">
      <c r="A9" s="54"/>
      <c r="B9" s="55" t="s">
        <v>51</v>
      </c>
      <c r="C9" s="54"/>
      <c r="D9" s="54"/>
      <c r="E9" s="54"/>
      <c r="F9" s="54"/>
      <c r="G9" s="54"/>
      <c r="H9" s="54"/>
      <c r="I9" s="54"/>
    </row>
    <row r="10" spans="1:12" ht="127.5" customHeight="1">
      <c r="A10" s="118" t="s">
        <v>52</v>
      </c>
      <c r="B10" s="118"/>
      <c r="C10" s="118"/>
      <c r="D10" s="118"/>
      <c r="E10" s="118"/>
      <c r="F10" s="118"/>
      <c r="G10" s="118"/>
      <c r="H10" s="118"/>
      <c r="I10" s="118"/>
      <c r="J10" s="56"/>
      <c r="K10" s="56"/>
      <c r="L10" s="56"/>
    </row>
    <row r="11" spans="1:9" ht="54.75" customHeight="1">
      <c r="A11" s="118" t="s">
        <v>53</v>
      </c>
      <c r="B11" s="118"/>
      <c r="C11" s="118"/>
      <c r="D11" s="118"/>
      <c r="E11" s="118"/>
      <c r="F11" s="118"/>
      <c r="G11" s="118"/>
      <c r="H11" s="118"/>
      <c r="I11" s="118"/>
    </row>
    <row r="12" spans="1:9" ht="12.75" customHeight="1">
      <c r="A12" s="119"/>
      <c r="B12" s="119"/>
      <c r="C12" s="119"/>
      <c r="D12" s="119"/>
      <c r="E12" s="119"/>
      <c r="F12" s="119"/>
      <c r="G12" s="119"/>
      <c r="H12" s="119"/>
      <c r="I12" s="119"/>
    </row>
    <row r="14" spans="1:9" ht="12.75">
      <c r="A14" s="117"/>
      <c r="B14" s="117"/>
      <c r="C14" s="117"/>
      <c r="D14" s="117"/>
      <c r="E14" s="117"/>
      <c r="F14" s="117"/>
      <c r="G14" s="117"/>
      <c r="H14" s="117"/>
      <c r="I14" s="117"/>
    </row>
    <row r="25" ht="12.75">
      <c r="H25" s="112"/>
    </row>
    <row r="26" ht="12.75">
      <c r="H26" s="113"/>
    </row>
    <row r="27" ht="12.75">
      <c r="H27" s="113"/>
    </row>
    <row r="28" ht="12.75">
      <c r="H28" s="113"/>
    </row>
    <row r="29" ht="12.75">
      <c r="H29" s="113"/>
    </row>
    <row r="30" ht="12.75">
      <c r="H30" s="113"/>
    </row>
    <row r="31" ht="12.75">
      <c r="H31" s="113"/>
    </row>
    <row r="32" ht="12.75">
      <c r="H32" s="113"/>
    </row>
    <row r="33" ht="12.75">
      <c r="H33" s="114"/>
    </row>
  </sheetData>
  <sheetProtection selectLockedCells="1" selectUnlockedCells="1"/>
  <mergeCells count="5">
    <mergeCell ref="A14:I14"/>
    <mergeCell ref="A10:I10"/>
    <mergeCell ref="A11:I11"/>
    <mergeCell ref="A12:I12"/>
    <mergeCell ref="A1:I1"/>
  </mergeCells>
  <printOptions/>
  <pageMargins left="0.7479166666666667" right="0.7479166666666667" top="0.9840277777777777" bottom="0.54" header="0.42"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1"/>
    </sheetView>
  </sheetViews>
  <sheetFormatPr defaultColWidth="9.140625" defaultRowHeight="12.75"/>
  <cols>
    <col min="1" max="1" width="4.140625" style="54" customWidth="1"/>
    <col min="2" max="2" width="44.00390625" style="54" customWidth="1"/>
    <col min="3" max="3" width="5.8515625" style="54" customWidth="1"/>
    <col min="4" max="4" width="10.140625" style="54" customWidth="1"/>
    <col min="5" max="5" width="8.140625" style="54" customWidth="1"/>
    <col min="6" max="6" width="12.140625" style="54" customWidth="1"/>
    <col min="7" max="7" width="9.7109375" style="54" customWidth="1"/>
    <col min="8" max="8" width="14.00390625" style="54" customWidth="1"/>
    <col min="9" max="9" width="18.8515625" style="54" customWidth="1"/>
    <col min="10" max="16384" width="9.140625" style="54" customWidth="1"/>
  </cols>
  <sheetData>
    <row r="1" spans="1:9" ht="27" customHeight="1">
      <c r="A1" s="129" t="s">
        <v>119</v>
      </c>
      <c r="B1" s="130"/>
      <c r="C1" s="130"/>
      <c r="D1" s="130"/>
      <c r="E1" s="130"/>
      <c r="F1" s="130"/>
      <c r="G1" s="130"/>
      <c r="H1" s="130"/>
      <c r="I1" s="131"/>
    </row>
    <row r="2" spans="1:9" ht="51">
      <c r="A2" s="42" t="s">
        <v>37</v>
      </c>
      <c r="B2" s="43" t="s">
        <v>38</v>
      </c>
      <c r="C2" s="42" t="s">
        <v>39</v>
      </c>
      <c r="D2" s="42" t="s">
        <v>40</v>
      </c>
      <c r="E2" s="44" t="s">
        <v>41</v>
      </c>
      <c r="F2" s="42" t="s">
        <v>42</v>
      </c>
      <c r="G2" s="42" t="s">
        <v>43</v>
      </c>
      <c r="H2" s="42" t="s">
        <v>54</v>
      </c>
      <c r="I2" s="45" t="s">
        <v>45</v>
      </c>
    </row>
    <row r="3" spans="1:9" ht="114.75">
      <c r="A3" s="42">
        <v>1</v>
      </c>
      <c r="B3" s="46" t="s">
        <v>55</v>
      </c>
      <c r="C3" s="42" t="s">
        <v>47</v>
      </c>
      <c r="D3" s="42">
        <v>60</v>
      </c>
      <c r="E3" s="47"/>
      <c r="F3" s="47"/>
      <c r="G3" s="47"/>
      <c r="H3" s="47"/>
      <c r="I3" s="48"/>
    </row>
    <row r="4" spans="1:9" ht="178.5">
      <c r="A4" s="42">
        <v>2</v>
      </c>
      <c r="B4" s="57" t="s">
        <v>56</v>
      </c>
      <c r="C4" s="42" t="s">
        <v>47</v>
      </c>
      <c r="D4" s="42">
        <v>400</v>
      </c>
      <c r="E4" s="47"/>
      <c r="F4" s="47"/>
      <c r="G4" s="47"/>
      <c r="H4" s="47"/>
      <c r="I4" s="48"/>
    </row>
    <row r="5" spans="1:9" ht="280.5">
      <c r="A5" s="42">
        <v>3</v>
      </c>
      <c r="B5" s="57" t="s">
        <v>57</v>
      </c>
      <c r="C5" s="42" t="s">
        <v>47</v>
      </c>
      <c r="D5" s="42">
        <v>60</v>
      </c>
      <c r="E5" s="47"/>
      <c r="F5" s="47"/>
      <c r="G5" s="47"/>
      <c r="H5" s="47"/>
      <c r="I5" s="48"/>
    </row>
    <row r="6" spans="1:9" ht="105" customHeight="1">
      <c r="A6" s="42">
        <v>4</v>
      </c>
      <c r="B6" s="58" t="s">
        <v>58</v>
      </c>
      <c r="C6" s="59" t="s">
        <v>47</v>
      </c>
      <c r="D6" s="59">
        <v>100</v>
      </c>
      <c r="E6" s="47"/>
      <c r="F6" s="47"/>
      <c r="G6" s="47"/>
      <c r="H6" s="47"/>
      <c r="I6" s="48"/>
    </row>
    <row r="7" spans="1:9" ht="90.75" customHeight="1">
      <c r="A7" s="42">
        <v>5</v>
      </c>
      <c r="B7" s="60" t="s">
        <v>59</v>
      </c>
      <c r="C7" s="42" t="s">
        <v>47</v>
      </c>
      <c r="D7" s="42">
        <v>40</v>
      </c>
      <c r="E7" s="47"/>
      <c r="F7" s="47"/>
      <c r="G7" s="47"/>
      <c r="H7" s="47"/>
      <c r="I7" s="48"/>
    </row>
    <row r="8" spans="1:9" ht="102.75" customHeight="1">
      <c r="A8" s="42">
        <v>6</v>
      </c>
      <c r="B8" s="60" t="s">
        <v>60</v>
      </c>
      <c r="C8" s="42" t="s">
        <v>47</v>
      </c>
      <c r="D8" s="42">
        <v>500</v>
      </c>
      <c r="E8" s="48"/>
      <c r="F8" s="61"/>
      <c r="G8" s="42"/>
      <c r="H8" s="47"/>
      <c r="I8" s="48"/>
    </row>
    <row r="9" spans="1:9" ht="42" customHeight="1">
      <c r="A9" s="42">
        <v>7</v>
      </c>
      <c r="B9" s="60" t="s">
        <v>61</v>
      </c>
      <c r="C9" s="42" t="s">
        <v>47</v>
      </c>
      <c r="D9" s="42">
        <v>400</v>
      </c>
      <c r="E9" s="48"/>
      <c r="F9" s="61"/>
      <c r="G9" s="42"/>
      <c r="H9" s="47"/>
      <c r="I9" s="48"/>
    </row>
    <row r="10" spans="1:9" ht="41.25" customHeight="1">
      <c r="A10" s="42">
        <v>8</v>
      </c>
      <c r="B10" s="60" t="s">
        <v>62</v>
      </c>
      <c r="C10" s="42" t="s">
        <v>47</v>
      </c>
      <c r="D10" s="42">
        <v>100</v>
      </c>
      <c r="E10" s="48"/>
      <c r="F10" s="61"/>
      <c r="G10" s="42"/>
      <c r="H10" s="47"/>
      <c r="I10" s="48"/>
    </row>
    <row r="11" spans="1:9" ht="12.75">
      <c r="A11" s="49"/>
      <c r="B11" s="50" t="s">
        <v>50</v>
      </c>
      <c r="C11" s="62"/>
      <c r="D11" s="62"/>
      <c r="E11" s="62"/>
      <c r="F11" s="62"/>
      <c r="G11" s="62"/>
      <c r="H11" s="63">
        <f>SUM(H3:H10)</f>
        <v>0</v>
      </c>
      <c r="I11" s="48"/>
    </row>
    <row r="12" ht="12.75">
      <c r="B12" s="55"/>
    </row>
    <row r="13" ht="12.75">
      <c r="B13" s="55"/>
    </row>
    <row r="14" spans="1:9" ht="12.75" customHeight="1">
      <c r="A14" s="119"/>
      <c r="B14" s="119"/>
      <c r="C14" s="119"/>
      <c r="D14" s="119"/>
      <c r="E14" s="119"/>
      <c r="F14" s="119"/>
      <c r="G14" s="119"/>
      <c r="H14" s="119"/>
      <c r="I14" s="119"/>
    </row>
  </sheetData>
  <sheetProtection selectLockedCells="1" selectUnlockedCells="1"/>
  <mergeCells count="2">
    <mergeCell ref="A14:I14"/>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K3" sqref="K3"/>
    </sheetView>
  </sheetViews>
  <sheetFormatPr defaultColWidth="9.140625" defaultRowHeight="12.75"/>
  <cols>
    <col min="1" max="1" width="4.140625" style="54" customWidth="1"/>
    <col min="2" max="2" width="39.421875" style="54" customWidth="1"/>
    <col min="3" max="3" width="5.8515625" style="54" customWidth="1"/>
    <col min="4" max="4" width="10.140625" style="54" customWidth="1"/>
    <col min="5" max="5" width="8.140625" style="54" customWidth="1"/>
    <col min="6" max="6" width="12.140625" style="54" customWidth="1"/>
    <col min="7" max="7" width="9.7109375" style="54" customWidth="1"/>
    <col min="8" max="8" width="14.00390625" style="54" customWidth="1"/>
    <col min="9" max="9" width="20.57421875" style="54" customWidth="1"/>
    <col min="10" max="16384" width="9.140625" style="54" customWidth="1"/>
  </cols>
  <sheetData>
    <row r="1" spans="1:9" ht="28.5" customHeight="1">
      <c r="A1" s="128" t="s">
        <v>118</v>
      </c>
      <c r="B1" s="128"/>
      <c r="C1" s="128"/>
      <c r="D1" s="128"/>
      <c r="E1" s="128"/>
      <c r="F1" s="128"/>
      <c r="G1" s="128"/>
      <c r="H1" s="128"/>
      <c r="I1" s="128"/>
    </row>
    <row r="2" spans="1:9" ht="51">
      <c r="A2" s="42" t="s">
        <v>37</v>
      </c>
      <c r="B2" s="43" t="s">
        <v>38</v>
      </c>
      <c r="C2" s="42" t="s">
        <v>39</v>
      </c>
      <c r="D2" s="42" t="s">
        <v>40</v>
      </c>
      <c r="E2" s="44" t="s">
        <v>41</v>
      </c>
      <c r="F2" s="42" t="s">
        <v>42</v>
      </c>
      <c r="G2" s="42" t="s">
        <v>43</v>
      </c>
      <c r="H2" s="42" t="s">
        <v>114</v>
      </c>
      <c r="I2" s="45" t="s">
        <v>45</v>
      </c>
    </row>
    <row r="3" spans="1:9" ht="114.75">
      <c r="A3" s="42">
        <v>1</v>
      </c>
      <c r="B3" s="60" t="s">
        <v>63</v>
      </c>
      <c r="C3" s="42" t="s">
        <v>64</v>
      </c>
      <c r="D3" s="42">
        <v>600</v>
      </c>
      <c r="E3" s="64"/>
      <c r="F3" s="65"/>
      <c r="G3" s="65"/>
      <c r="H3" s="66"/>
      <c r="I3" s="53"/>
    </row>
    <row r="4" spans="1:9" ht="127.5">
      <c r="A4" s="42">
        <v>2</v>
      </c>
      <c r="B4" s="60" t="s">
        <v>65</v>
      </c>
      <c r="C4" s="42" t="s">
        <v>47</v>
      </c>
      <c r="D4" s="42">
        <v>100</v>
      </c>
      <c r="E4" s="64"/>
      <c r="F4" s="65"/>
      <c r="G4" s="65"/>
      <c r="H4" s="66"/>
      <c r="I4" s="53"/>
    </row>
    <row r="5" spans="1:9" ht="140.25">
      <c r="A5" s="42">
        <v>3</v>
      </c>
      <c r="B5" s="60" t="s">
        <v>66</v>
      </c>
      <c r="C5" s="42" t="s">
        <v>47</v>
      </c>
      <c r="D5" s="42">
        <v>20</v>
      </c>
      <c r="E5" s="64"/>
      <c r="F5" s="65"/>
      <c r="G5" s="65"/>
      <c r="H5" s="66"/>
      <c r="I5" s="53"/>
    </row>
    <row r="6" spans="1:9" ht="153">
      <c r="A6" s="42">
        <v>4</v>
      </c>
      <c r="B6" s="46" t="s">
        <v>67</v>
      </c>
      <c r="C6" s="42" t="s">
        <v>47</v>
      </c>
      <c r="D6" s="42">
        <v>40</v>
      </c>
      <c r="E6" s="64"/>
      <c r="F6" s="65"/>
      <c r="G6" s="65"/>
      <c r="H6" s="66"/>
      <c r="I6" s="53"/>
    </row>
    <row r="7" spans="1:9" ht="191.25">
      <c r="A7" s="42">
        <v>5</v>
      </c>
      <c r="B7" s="60" t="s">
        <v>68</v>
      </c>
      <c r="C7" s="42" t="s">
        <v>47</v>
      </c>
      <c r="D7" s="42">
        <v>30</v>
      </c>
      <c r="E7" s="64"/>
      <c r="F7" s="65"/>
      <c r="G7" s="65"/>
      <c r="H7" s="66"/>
      <c r="I7" s="53"/>
    </row>
    <row r="8" spans="1:9" ht="12.75">
      <c r="A8" s="49"/>
      <c r="B8" s="50" t="s">
        <v>50</v>
      </c>
      <c r="C8" s="49"/>
      <c r="D8" s="49"/>
      <c r="E8" s="67"/>
      <c r="F8" s="67"/>
      <c r="G8" s="67"/>
      <c r="H8" s="68">
        <f>SUM(H3:H7)</f>
        <v>0</v>
      </c>
      <c r="I8" s="53"/>
    </row>
    <row r="9" spans="1:2" ht="12.75">
      <c r="A9" s="120"/>
      <c r="B9" s="120"/>
    </row>
    <row r="10" spans="1:9" ht="12.75" customHeight="1">
      <c r="A10" s="121"/>
      <c r="B10" s="121"/>
      <c r="C10" s="121"/>
      <c r="D10" s="121"/>
      <c r="E10" s="121"/>
      <c r="F10" s="121"/>
      <c r="G10" s="121"/>
      <c r="H10" s="121"/>
      <c r="I10" s="121"/>
    </row>
  </sheetData>
  <sheetProtection selectLockedCells="1" selectUnlockedCells="1"/>
  <mergeCells count="3">
    <mergeCell ref="A9:B9"/>
    <mergeCell ref="A10:I10"/>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I1"/>
    </sheetView>
  </sheetViews>
  <sheetFormatPr defaultColWidth="9.140625" defaultRowHeight="12.75"/>
  <cols>
    <col min="1" max="1" width="5.28125" style="0" customWidth="1"/>
    <col min="2" max="2" width="34.8515625" style="0" customWidth="1"/>
    <col min="3" max="3" width="5.421875" style="0" customWidth="1"/>
    <col min="4" max="4" width="10.57421875" style="0" customWidth="1"/>
    <col min="5" max="5" width="7.57421875" style="0" customWidth="1"/>
    <col min="6" max="6" width="12.28125" style="0" customWidth="1"/>
    <col min="7" max="7" width="8.57421875" style="0" customWidth="1"/>
    <col min="8" max="8" width="20.421875" style="0" customWidth="1"/>
    <col min="9" max="9" width="27.140625" style="0" customWidth="1"/>
  </cols>
  <sheetData>
    <row r="1" spans="1:9" ht="30.75" customHeight="1">
      <c r="A1" s="127" t="s">
        <v>117</v>
      </c>
      <c r="B1" s="127"/>
      <c r="C1" s="127"/>
      <c r="D1" s="127"/>
      <c r="E1" s="127"/>
      <c r="F1" s="127"/>
      <c r="G1" s="127"/>
      <c r="H1" s="127"/>
      <c r="I1" s="127"/>
    </row>
    <row r="2" spans="1:9" ht="36">
      <c r="A2" s="42" t="s">
        <v>37</v>
      </c>
      <c r="B2" s="41" t="s">
        <v>38</v>
      </c>
      <c r="C2" s="42" t="s">
        <v>39</v>
      </c>
      <c r="D2" s="71" t="s">
        <v>69</v>
      </c>
      <c r="E2" s="72" t="s">
        <v>41</v>
      </c>
      <c r="F2" s="71" t="s">
        <v>42</v>
      </c>
      <c r="G2" s="71" t="s">
        <v>43</v>
      </c>
      <c r="H2" s="71" t="s">
        <v>70</v>
      </c>
      <c r="I2" s="73" t="s">
        <v>45</v>
      </c>
    </row>
    <row r="3" spans="1:9" ht="12.75">
      <c r="A3" s="48">
        <v>1</v>
      </c>
      <c r="B3" s="60" t="s">
        <v>71</v>
      </c>
      <c r="C3" s="74" t="s">
        <v>72</v>
      </c>
      <c r="D3" s="75">
        <v>20</v>
      </c>
      <c r="E3" s="48"/>
      <c r="F3" s="61"/>
      <c r="G3" s="42"/>
      <c r="H3" s="64"/>
      <c r="I3" s="53"/>
    </row>
    <row r="4" spans="1:9" ht="12.75">
      <c r="A4" s="76">
        <v>2</v>
      </c>
      <c r="B4" s="77" t="s">
        <v>73</v>
      </c>
      <c r="C4" s="74" t="s">
        <v>72</v>
      </c>
      <c r="D4" s="78">
        <v>20</v>
      </c>
      <c r="E4" s="48"/>
      <c r="F4" s="61"/>
      <c r="G4" s="42"/>
      <c r="H4" s="64"/>
      <c r="I4" s="53"/>
    </row>
    <row r="5" spans="1:9" ht="12.75">
      <c r="A5" s="48">
        <v>3</v>
      </c>
      <c r="B5" s="79" t="s">
        <v>74</v>
      </c>
      <c r="C5" s="80" t="s">
        <v>75</v>
      </c>
      <c r="D5" s="81">
        <v>100</v>
      </c>
      <c r="E5" s="82"/>
      <c r="F5" s="61"/>
      <c r="G5" s="42"/>
      <c r="H5" s="64"/>
      <c r="I5" s="53"/>
    </row>
    <row r="6" spans="1:9" ht="12.75">
      <c r="A6" s="76">
        <v>4</v>
      </c>
      <c r="B6" s="79" t="s">
        <v>76</v>
      </c>
      <c r="C6" s="80" t="s">
        <v>75</v>
      </c>
      <c r="D6" s="81">
        <v>100</v>
      </c>
      <c r="E6" s="82"/>
      <c r="F6" s="61"/>
      <c r="G6" s="42"/>
      <c r="H6" s="64"/>
      <c r="I6" s="53"/>
    </row>
    <row r="7" spans="1:9" ht="12.75">
      <c r="A7" s="48">
        <v>5</v>
      </c>
      <c r="B7" s="79" t="s">
        <v>77</v>
      </c>
      <c r="C7" s="80" t="s">
        <v>75</v>
      </c>
      <c r="D7" s="81">
        <v>20</v>
      </c>
      <c r="E7" s="82"/>
      <c r="F7" s="61"/>
      <c r="G7" s="42"/>
      <c r="H7" s="64"/>
      <c r="I7" s="53"/>
    </row>
    <row r="8" spans="1:9" ht="12.75">
      <c r="A8" s="76">
        <v>6</v>
      </c>
      <c r="B8" s="79" t="s">
        <v>78</v>
      </c>
      <c r="C8" s="80" t="s">
        <v>75</v>
      </c>
      <c r="D8" s="81">
        <v>30</v>
      </c>
      <c r="E8" s="82"/>
      <c r="F8" s="61"/>
      <c r="G8" s="42"/>
      <c r="H8" s="64"/>
      <c r="I8" s="53"/>
    </row>
    <row r="9" spans="1:9" ht="12.75">
      <c r="A9" s="48">
        <v>7</v>
      </c>
      <c r="B9" s="79" t="s">
        <v>79</v>
      </c>
      <c r="C9" s="80" t="s">
        <v>75</v>
      </c>
      <c r="D9" s="81">
        <v>400</v>
      </c>
      <c r="E9" s="82"/>
      <c r="F9" s="61"/>
      <c r="G9" s="42"/>
      <c r="H9" s="64"/>
      <c r="I9" s="53"/>
    </row>
    <row r="10" spans="1:9" ht="25.5">
      <c r="A10" s="76">
        <v>8</v>
      </c>
      <c r="B10" s="79" t="s">
        <v>80</v>
      </c>
      <c r="C10" s="80" t="s">
        <v>75</v>
      </c>
      <c r="D10" s="81">
        <v>5</v>
      </c>
      <c r="E10" s="82"/>
      <c r="F10" s="61"/>
      <c r="G10" s="42"/>
      <c r="H10" s="64"/>
      <c r="I10" s="53"/>
    </row>
    <row r="11" spans="1:9" ht="12.75">
      <c r="A11" s="48">
        <v>9</v>
      </c>
      <c r="B11" s="79" t="s">
        <v>81</v>
      </c>
      <c r="C11" s="80" t="s">
        <v>75</v>
      </c>
      <c r="D11" s="81">
        <v>40</v>
      </c>
      <c r="E11" s="82"/>
      <c r="F11" s="61"/>
      <c r="G11" s="42"/>
      <c r="H11" s="64"/>
      <c r="I11" s="53"/>
    </row>
    <row r="12" spans="1:9" ht="12.75">
      <c r="A12" s="76">
        <v>10</v>
      </c>
      <c r="B12" s="79" t="s">
        <v>82</v>
      </c>
      <c r="C12" s="80" t="s">
        <v>75</v>
      </c>
      <c r="D12" s="81">
        <v>100</v>
      </c>
      <c r="E12" s="82"/>
      <c r="F12" s="61"/>
      <c r="G12" s="42"/>
      <c r="H12" s="64"/>
      <c r="I12" s="53"/>
    </row>
    <row r="13" spans="1:9" ht="12.75">
      <c r="A13" s="48">
        <v>11</v>
      </c>
      <c r="B13" s="79" t="s">
        <v>83</v>
      </c>
      <c r="C13" s="80" t="s">
        <v>75</v>
      </c>
      <c r="D13" s="81">
        <v>400</v>
      </c>
      <c r="E13" s="82"/>
      <c r="F13" s="61"/>
      <c r="G13" s="42"/>
      <c r="H13" s="64"/>
      <c r="I13" s="53"/>
    </row>
    <row r="14" spans="1:9" ht="12.75">
      <c r="A14" s="76">
        <v>12</v>
      </c>
      <c r="B14" s="79" t="s">
        <v>84</v>
      </c>
      <c r="C14" s="80" t="s">
        <v>75</v>
      </c>
      <c r="D14" s="81">
        <v>200</v>
      </c>
      <c r="E14" s="82"/>
      <c r="F14" s="61"/>
      <c r="G14" s="42"/>
      <c r="H14" s="64"/>
      <c r="I14" s="53"/>
    </row>
    <row r="15" spans="1:9" ht="12.75">
      <c r="A15" s="48">
        <v>13</v>
      </c>
      <c r="B15" s="79" t="s">
        <v>85</v>
      </c>
      <c r="C15" s="80" t="s">
        <v>75</v>
      </c>
      <c r="D15" s="81">
        <v>400</v>
      </c>
      <c r="E15" s="82"/>
      <c r="F15" s="61"/>
      <c r="G15" s="42"/>
      <c r="H15" s="64"/>
      <c r="I15" s="53"/>
    </row>
    <row r="16" spans="1:9" ht="12.75">
      <c r="A16" s="76">
        <v>14</v>
      </c>
      <c r="B16" s="79" t="s">
        <v>86</v>
      </c>
      <c r="C16" s="80" t="s">
        <v>75</v>
      </c>
      <c r="D16" s="81">
        <v>20</v>
      </c>
      <c r="E16" s="83"/>
      <c r="F16" s="84"/>
      <c r="G16" s="85"/>
      <c r="H16" s="64"/>
      <c r="I16" s="86"/>
    </row>
    <row r="17" spans="1:9" ht="12.75">
      <c r="A17" s="122" t="s">
        <v>27</v>
      </c>
      <c r="B17" s="122"/>
      <c r="C17" s="122"/>
      <c r="D17" s="122"/>
      <c r="E17" s="87"/>
      <c r="F17" s="88"/>
      <c r="G17" s="88"/>
      <c r="H17" s="89">
        <f>SUM(H3:H16)</f>
        <v>0</v>
      </c>
      <c r="I17" s="88"/>
    </row>
    <row r="18" spans="1:9" ht="12.75">
      <c r="A18" s="90"/>
      <c r="B18" s="56"/>
      <c r="C18" s="90"/>
      <c r="D18" s="90"/>
      <c r="E18" s="90"/>
      <c r="F18" s="90"/>
      <c r="G18" s="90"/>
      <c r="H18" s="90"/>
      <c r="I18" s="90"/>
    </row>
    <row r="19" spans="1:9" ht="12.75">
      <c r="A19" s="70"/>
      <c r="B19" s="56"/>
      <c r="C19" s="70"/>
      <c r="D19" s="70"/>
      <c r="E19" s="70"/>
      <c r="F19" s="70"/>
      <c r="G19" s="70"/>
      <c r="H19" s="70"/>
      <c r="I19" s="70"/>
    </row>
    <row r="20" spans="1:9" ht="12.75">
      <c r="A20" s="91" t="s">
        <v>51</v>
      </c>
      <c r="B20" s="56"/>
      <c r="C20" s="91"/>
      <c r="D20" s="91"/>
      <c r="E20" s="91"/>
      <c r="F20" s="91"/>
      <c r="G20" s="91"/>
      <c r="H20" s="91"/>
      <c r="I20" s="91"/>
    </row>
    <row r="21" spans="1:9" ht="12.75">
      <c r="A21" s="54"/>
      <c r="B21" s="56"/>
      <c r="C21" s="54"/>
      <c r="D21" s="54"/>
      <c r="E21" s="54"/>
      <c r="F21" s="54"/>
      <c r="G21" s="54"/>
      <c r="H21" s="54"/>
      <c r="I21" s="54"/>
    </row>
    <row r="22" spans="1:9" ht="41.25" customHeight="1">
      <c r="A22" s="123" t="s">
        <v>87</v>
      </c>
      <c r="B22" s="123"/>
      <c r="C22" s="123"/>
      <c r="D22" s="123"/>
      <c r="E22" s="123"/>
      <c r="F22" s="123"/>
      <c r="G22" s="123"/>
      <c r="H22" s="123"/>
      <c r="I22" s="123"/>
    </row>
    <row r="23" spans="1:9" ht="17.25" customHeight="1">
      <c r="A23" s="92" t="s">
        <v>88</v>
      </c>
      <c r="B23" s="56"/>
      <c r="C23" s="92"/>
      <c r="D23" s="92"/>
      <c r="E23" s="92"/>
      <c r="F23" s="92"/>
      <c r="G23" s="92"/>
      <c r="H23" s="92"/>
      <c r="I23" s="92"/>
    </row>
    <row r="24" spans="1:9" ht="15">
      <c r="A24" s="92" t="s">
        <v>89</v>
      </c>
      <c r="B24" s="56"/>
      <c r="C24" s="92"/>
      <c r="D24" s="92"/>
      <c r="E24" s="92"/>
      <c r="F24" s="92"/>
      <c r="G24" s="92"/>
      <c r="H24" s="92"/>
      <c r="I24" s="92"/>
    </row>
    <row r="25" spans="1:9" ht="12.75">
      <c r="A25" s="54"/>
      <c r="B25" s="56"/>
      <c r="C25" s="54"/>
      <c r="D25" s="54"/>
      <c r="E25" s="54"/>
      <c r="F25" s="54"/>
      <c r="G25" s="54"/>
      <c r="H25" s="54"/>
      <c r="I25" s="54"/>
    </row>
    <row r="26" spans="1:9" ht="12.75" customHeight="1">
      <c r="A26" s="124"/>
      <c r="B26" s="124"/>
      <c r="C26" s="70"/>
      <c r="D26" s="70"/>
      <c r="E26" s="70"/>
      <c r="F26" s="70"/>
      <c r="G26" s="70"/>
      <c r="H26" s="70"/>
      <c r="I26" s="70"/>
    </row>
    <row r="27" ht="12.75">
      <c r="B27" s="56"/>
    </row>
    <row r="28" ht="12.75">
      <c r="B28" s="56"/>
    </row>
    <row r="29" ht="12.75">
      <c r="B29" s="56"/>
    </row>
    <row r="30" ht="12.75">
      <c r="B30" s="93"/>
    </row>
    <row r="31" ht="12.75">
      <c r="B31" s="91"/>
    </row>
    <row r="32" ht="12.75">
      <c r="B32" s="90"/>
    </row>
    <row r="33" ht="12.75">
      <c r="B33" s="70"/>
    </row>
    <row r="34" ht="12.75">
      <c r="B34" s="91"/>
    </row>
    <row r="35" ht="12.75">
      <c r="B35" s="54"/>
    </row>
    <row r="36" ht="14.25">
      <c r="B36" s="94"/>
    </row>
    <row r="37" ht="14.25">
      <c r="B37" s="95"/>
    </row>
    <row r="38" ht="14.25">
      <c r="B38" s="95"/>
    </row>
    <row r="39" ht="12.75">
      <c r="B39" s="54"/>
    </row>
    <row r="40" ht="12.75">
      <c r="B40" s="70"/>
    </row>
  </sheetData>
  <sheetProtection selectLockedCells="1" selectUnlockedCells="1"/>
  <mergeCells count="4">
    <mergeCell ref="A17:D17"/>
    <mergeCell ref="A22:I22"/>
    <mergeCell ref="A26:B26"/>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I1"/>
    </sheetView>
  </sheetViews>
  <sheetFormatPr defaultColWidth="9.140625" defaultRowHeight="12.75"/>
  <cols>
    <col min="1" max="1" width="4.7109375" style="0" customWidth="1"/>
    <col min="2" max="2" width="24.00390625" style="0" customWidth="1"/>
    <col min="3" max="3" width="13.421875" style="0" customWidth="1"/>
    <col min="4" max="4" width="10.00390625" style="0" customWidth="1"/>
    <col min="5" max="5" width="13.140625" style="0" customWidth="1"/>
    <col min="6" max="6" width="14.57421875" style="0" customWidth="1"/>
    <col min="7" max="7" width="13.140625" style="0" customWidth="1"/>
    <col min="8" max="8" width="15.28125" style="0" customWidth="1"/>
    <col min="9" max="9" width="23.57421875" style="0" customWidth="1"/>
    <col min="10" max="10" width="1.57421875" style="0" customWidth="1"/>
  </cols>
  <sheetData>
    <row r="1" spans="1:9" ht="26.25" customHeight="1">
      <c r="A1" s="127" t="s">
        <v>116</v>
      </c>
      <c r="B1" s="127"/>
      <c r="C1" s="127"/>
      <c r="D1" s="127"/>
      <c r="E1" s="127"/>
      <c r="F1" s="127"/>
      <c r="G1" s="127"/>
      <c r="H1" s="127"/>
      <c r="I1" s="127"/>
    </row>
    <row r="2" spans="1:10" ht="25.5">
      <c r="A2" s="81" t="s">
        <v>90</v>
      </c>
      <c r="B2" s="81" t="s">
        <v>38</v>
      </c>
      <c r="C2" s="81" t="s">
        <v>91</v>
      </c>
      <c r="D2" s="81" t="s">
        <v>39</v>
      </c>
      <c r="E2" s="81" t="s">
        <v>92</v>
      </c>
      <c r="F2" s="81" t="s">
        <v>41</v>
      </c>
      <c r="G2" s="81" t="s">
        <v>93</v>
      </c>
      <c r="H2" s="81" t="s">
        <v>41</v>
      </c>
      <c r="I2" s="81" t="s">
        <v>94</v>
      </c>
      <c r="J2" s="96"/>
    </row>
    <row r="3" spans="1:10" ht="12.75">
      <c r="A3" s="80" t="s">
        <v>13</v>
      </c>
      <c r="B3" s="80" t="s">
        <v>14</v>
      </c>
      <c r="C3" s="80" t="s">
        <v>15</v>
      </c>
      <c r="D3" s="80" t="s">
        <v>16</v>
      </c>
      <c r="E3" s="80" t="s">
        <v>17</v>
      </c>
      <c r="F3" s="80" t="s">
        <v>18</v>
      </c>
      <c r="G3" s="80" t="s">
        <v>19</v>
      </c>
      <c r="H3" s="80" t="s">
        <v>20</v>
      </c>
      <c r="I3" s="80" t="s">
        <v>21</v>
      </c>
      <c r="J3" s="96"/>
    </row>
    <row r="4" spans="1:10" ht="25.5">
      <c r="A4" s="80">
        <v>1</v>
      </c>
      <c r="B4" s="79" t="s">
        <v>95</v>
      </c>
      <c r="C4" s="97"/>
      <c r="D4" s="80" t="s">
        <v>75</v>
      </c>
      <c r="E4" s="80">
        <v>850</v>
      </c>
      <c r="F4" s="98"/>
      <c r="G4" s="97"/>
      <c r="H4" s="98"/>
      <c r="I4" s="98"/>
      <c r="J4" s="99"/>
    </row>
    <row r="5" spans="1:10" ht="25.5">
      <c r="A5" s="80">
        <v>2</v>
      </c>
      <c r="B5" s="79" t="s">
        <v>96</v>
      </c>
      <c r="C5" s="97"/>
      <c r="D5" s="80" t="s">
        <v>75</v>
      </c>
      <c r="E5" s="80">
        <v>850</v>
      </c>
      <c r="F5" s="98"/>
      <c r="G5" s="97"/>
      <c r="H5" s="98"/>
      <c r="I5" s="98"/>
      <c r="J5" s="99"/>
    </row>
    <row r="6" spans="1:10" ht="12.75">
      <c r="A6" s="80">
        <v>3</v>
      </c>
      <c r="B6" s="79" t="s">
        <v>97</v>
      </c>
      <c r="C6" s="97"/>
      <c r="D6" s="80" t="s">
        <v>75</v>
      </c>
      <c r="E6" s="80">
        <v>850</v>
      </c>
      <c r="F6" s="98"/>
      <c r="G6" s="97"/>
      <c r="H6" s="98"/>
      <c r="I6" s="98"/>
      <c r="J6" s="99"/>
    </row>
    <row r="7" spans="1:10" ht="12.75">
      <c r="A7" s="80">
        <v>4</v>
      </c>
      <c r="B7" s="79" t="s">
        <v>98</v>
      </c>
      <c r="C7" s="97"/>
      <c r="D7" s="80" t="s">
        <v>75</v>
      </c>
      <c r="E7" s="80">
        <v>850</v>
      </c>
      <c r="F7" s="98"/>
      <c r="G7" s="97"/>
      <c r="H7" s="98"/>
      <c r="I7" s="98"/>
      <c r="J7" s="99"/>
    </row>
    <row r="8" spans="1:10" ht="13.5">
      <c r="A8" s="49"/>
      <c r="B8" s="125" t="s">
        <v>99</v>
      </c>
      <c r="C8" s="125"/>
      <c r="D8" s="125"/>
      <c r="E8" s="49"/>
      <c r="F8" s="49"/>
      <c r="G8" s="49"/>
      <c r="H8" s="100">
        <f>SUM(H4:H7)</f>
        <v>0</v>
      </c>
      <c r="I8" s="51">
        <f>SUM(I4:I7)</f>
        <v>0</v>
      </c>
      <c r="J8" s="99"/>
    </row>
    <row r="9" spans="1:10" ht="12.75">
      <c r="A9" s="99"/>
      <c r="B9" s="99"/>
      <c r="C9" s="99"/>
      <c r="D9" s="99"/>
      <c r="E9" s="99"/>
      <c r="F9" s="99"/>
      <c r="G9" s="99"/>
      <c r="H9" s="99"/>
      <c r="I9" s="126"/>
      <c r="J9" s="126"/>
    </row>
    <row r="10" spans="1:10" ht="12.75">
      <c r="A10" s="69" t="s">
        <v>100</v>
      </c>
      <c r="B10" s="99"/>
      <c r="C10" s="99"/>
      <c r="D10" s="99"/>
      <c r="E10" s="99"/>
      <c r="F10" s="99"/>
      <c r="G10" s="99"/>
      <c r="H10" s="99"/>
      <c r="I10" s="99"/>
      <c r="J10" s="99"/>
    </row>
    <row r="11" spans="1:10" ht="12.75">
      <c r="A11" s="101" t="s">
        <v>101</v>
      </c>
      <c r="B11" s="99"/>
      <c r="C11" s="99"/>
      <c r="D11" s="99"/>
      <c r="E11" s="99"/>
      <c r="F11" s="99"/>
      <c r="G11" s="99"/>
      <c r="H11" s="99"/>
      <c r="I11" s="99"/>
      <c r="J11" s="99"/>
    </row>
    <row r="12" spans="1:10" ht="12.75">
      <c r="A12" s="101" t="s">
        <v>102</v>
      </c>
      <c r="B12" s="99"/>
      <c r="C12" s="99"/>
      <c r="D12" s="99"/>
      <c r="E12" s="99"/>
      <c r="F12" s="99"/>
      <c r="G12" s="99"/>
      <c r="H12" s="99"/>
      <c r="I12" s="99"/>
      <c r="J12" s="99"/>
    </row>
    <row r="13" spans="1:10" ht="12.75">
      <c r="A13" s="101" t="s">
        <v>103</v>
      </c>
      <c r="B13" s="99"/>
      <c r="C13" s="99"/>
      <c r="D13" s="99"/>
      <c r="E13" s="99"/>
      <c r="F13" s="99"/>
      <c r="G13" s="99"/>
      <c r="H13" s="99"/>
      <c r="I13" s="99"/>
      <c r="J13" s="99"/>
    </row>
    <row r="14" spans="1:10" ht="12.75">
      <c r="A14" s="101" t="s">
        <v>104</v>
      </c>
      <c r="B14" s="99"/>
      <c r="C14" s="99"/>
      <c r="D14" s="99"/>
      <c r="E14" s="99"/>
      <c r="F14" s="99"/>
      <c r="G14" s="99"/>
      <c r="H14" s="99"/>
      <c r="I14" s="99"/>
      <c r="J14" s="99"/>
    </row>
    <row r="15" spans="1:10" ht="12.75">
      <c r="A15" s="101" t="s">
        <v>105</v>
      </c>
      <c r="B15" s="99"/>
      <c r="C15" s="99"/>
      <c r="D15" s="99"/>
      <c r="E15" s="99"/>
      <c r="F15" s="99"/>
      <c r="G15" s="99"/>
      <c r="H15" s="99"/>
      <c r="I15" s="99"/>
      <c r="J15" s="99"/>
    </row>
    <row r="16" spans="1:10" ht="12.75">
      <c r="A16" s="101" t="s">
        <v>106</v>
      </c>
      <c r="B16" s="99"/>
      <c r="C16" s="99"/>
      <c r="D16" s="99"/>
      <c r="E16" s="99"/>
      <c r="F16" s="99"/>
      <c r="G16" s="99"/>
      <c r="H16" s="99"/>
      <c r="I16" s="99"/>
      <c r="J16" s="99"/>
    </row>
    <row r="17" spans="1:10" ht="12.75">
      <c r="A17" s="101" t="s">
        <v>107</v>
      </c>
      <c r="B17" s="99"/>
      <c r="C17" s="99"/>
      <c r="D17" s="99"/>
      <c r="E17" s="99"/>
      <c r="F17" s="99"/>
      <c r="G17" s="99"/>
      <c r="H17" s="99"/>
      <c r="I17" s="99"/>
      <c r="J17" s="99"/>
    </row>
    <row r="18" spans="1:10" ht="12.75">
      <c r="A18" s="102"/>
      <c r="B18" s="69"/>
      <c r="C18" s="69"/>
      <c r="D18" s="69"/>
      <c r="E18" s="69"/>
      <c r="F18" s="69"/>
      <c r="G18" s="99"/>
      <c r="H18" s="99"/>
      <c r="I18" s="99"/>
      <c r="J18" s="99"/>
    </row>
  </sheetData>
  <sheetProtection selectLockedCells="1" selectUnlockedCells="1"/>
  <mergeCells count="3">
    <mergeCell ref="B8:D8"/>
    <mergeCell ref="I9:J9"/>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1"/>
    </sheetView>
  </sheetViews>
  <sheetFormatPr defaultColWidth="9.140625" defaultRowHeight="12.75"/>
  <cols>
    <col min="1" max="1" width="4.7109375" style="0" customWidth="1"/>
    <col min="2" max="2" width="24.00390625" style="0" customWidth="1"/>
    <col min="3" max="3" width="13.421875" style="0" customWidth="1"/>
    <col min="4" max="4" width="10.00390625" style="0" customWidth="1"/>
    <col min="5" max="5" width="13.140625" style="0" customWidth="1"/>
    <col min="6" max="6" width="14.57421875" style="0" customWidth="1"/>
    <col min="7" max="7" width="13.140625" style="0" customWidth="1"/>
    <col min="8" max="8" width="15.28125" style="0" customWidth="1"/>
    <col min="9" max="9" width="23.57421875" style="0" customWidth="1"/>
  </cols>
  <sheetData>
    <row r="1" spans="1:9" ht="51" customHeight="1">
      <c r="A1" s="127" t="s">
        <v>115</v>
      </c>
      <c r="B1" s="127"/>
      <c r="C1" s="127"/>
      <c r="D1" s="127"/>
      <c r="E1" s="127"/>
      <c r="F1" s="127"/>
      <c r="G1" s="127"/>
      <c r="H1" s="127"/>
      <c r="I1" s="127"/>
    </row>
    <row r="2" spans="1:9" ht="25.5">
      <c r="A2" s="81" t="s">
        <v>90</v>
      </c>
      <c r="B2" s="81" t="s">
        <v>38</v>
      </c>
      <c r="C2" s="81" t="s">
        <v>91</v>
      </c>
      <c r="D2" s="81" t="s">
        <v>39</v>
      </c>
      <c r="E2" s="81" t="s">
        <v>92</v>
      </c>
      <c r="F2" s="81" t="s">
        <v>41</v>
      </c>
      <c r="G2" s="81" t="s">
        <v>93</v>
      </c>
      <c r="H2" s="81" t="s">
        <v>41</v>
      </c>
      <c r="I2" s="81" t="s">
        <v>94</v>
      </c>
    </row>
    <row r="3" spans="1:9" ht="12.75">
      <c r="A3" s="80" t="s">
        <v>13</v>
      </c>
      <c r="B3" s="80" t="s">
        <v>14</v>
      </c>
      <c r="C3" s="80" t="s">
        <v>15</v>
      </c>
      <c r="D3" s="80" t="s">
        <v>16</v>
      </c>
      <c r="E3" s="80" t="s">
        <v>17</v>
      </c>
      <c r="F3" s="80" t="s">
        <v>18</v>
      </c>
      <c r="G3" s="80" t="s">
        <v>19</v>
      </c>
      <c r="H3" s="80" t="s">
        <v>20</v>
      </c>
      <c r="I3" s="80" t="s">
        <v>21</v>
      </c>
    </row>
    <row r="4" spans="1:9" ht="25.5">
      <c r="A4" s="80">
        <v>1</v>
      </c>
      <c r="B4" s="79" t="s">
        <v>108</v>
      </c>
      <c r="C4" s="97"/>
      <c r="D4" s="80" t="s">
        <v>75</v>
      </c>
      <c r="E4" s="81">
        <v>25</v>
      </c>
      <c r="F4" s="103"/>
      <c r="G4" s="103"/>
      <c r="H4" s="103"/>
      <c r="I4" s="97"/>
    </row>
    <row r="5" spans="1:9" ht="25.5">
      <c r="A5" s="80">
        <v>2</v>
      </c>
      <c r="B5" s="79" t="s">
        <v>109</v>
      </c>
      <c r="C5" s="97"/>
      <c r="D5" s="80" t="s">
        <v>75</v>
      </c>
      <c r="E5" s="81">
        <v>60</v>
      </c>
      <c r="F5" s="103"/>
      <c r="G5" s="103"/>
      <c r="H5" s="103"/>
      <c r="I5" s="97"/>
    </row>
    <row r="6" spans="1:9" ht="25.5">
      <c r="A6" s="80">
        <v>3</v>
      </c>
      <c r="B6" s="79" t="s">
        <v>110</v>
      </c>
      <c r="C6" s="97"/>
      <c r="D6" s="80" t="s">
        <v>75</v>
      </c>
      <c r="E6" s="81">
        <v>50</v>
      </c>
      <c r="F6" s="103"/>
      <c r="G6" s="103"/>
      <c r="H6" s="103"/>
      <c r="I6" s="97"/>
    </row>
    <row r="7" spans="1:9" ht="12.75">
      <c r="A7" s="80">
        <v>4</v>
      </c>
      <c r="B7" s="79" t="s">
        <v>111</v>
      </c>
      <c r="C7" s="97"/>
      <c r="D7" s="80" t="s">
        <v>75</v>
      </c>
      <c r="E7" s="81">
        <v>5</v>
      </c>
      <c r="F7" s="103"/>
      <c r="G7" s="103"/>
      <c r="H7" s="103"/>
      <c r="I7" s="97"/>
    </row>
    <row r="8" spans="1:9" ht="25.5">
      <c r="A8" s="80">
        <v>5</v>
      </c>
      <c r="B8" s="79" t="s">
        <v>112</v>
      </c>
      <c r="C8" s="97"/>
      <c r="D8" s="80" t="s">
        <v>75</v>
      </c>
      <c r="E8" s="81">
        <v>5</v>
      </c>
      <c r="F8" s="103"/>
      <c r="G8" s="103"/>
      <c r="H8" s="103"/>
      <c r="I8" s="97"/>
    </row>
    <row r="9" spans="1:9" ht="12.75">
      <c r="A9" s="80">
        <v>6</v>
      </c>
      <c r="B9" s="79" t="s">
        <v>113</v>
      </c>
      <c r="C9" s="97"/>
      <c r="D9" s="80" t="s">
        <v>75</v>
      </c>
      <c r="E9" s="81">
        <v>10</v>
      </c>
      <c r="F9" s="103"/>
      <c r="G9" s="103"/>
      <c r="H9" s="103"/>
      <c r="I9" s="97"/>
    </row>
    <row r="10" spans="1:9" ht="12.75">
      <c r="A10" s="49"/>
      <c r="B10" s="125" t="s">
        <v>99</v>
      </c>
      <c r="C10" s="125"/>
      <c r="D10" s="125"/>
      <c r="E10" s="49"/>
      <c r="F10" s="104"/>
      <c r="G10" s="104"/>
      <c r="H10" s="105">
        <f>SUM(H4:H9)</f>
        <v>0</v>
      </c>
      <c r="I10" s="49"/>
    </row>
    <row r="20" spans="8:9" ht="12.75">
      <c r="H20" s="106"/>
      <c r="I20" s="107"/>
    </row>
    <row r="21" spans="8:9" ht="12.75">
      <c r="H21" s="106"/>
      <c r="I21" s="107"/>
    </row>
    <row r="22" spans="8:9" ht="12.75">
      <c r="H22" s="106"/>
      <c r="I22" s="107"/>
    </row>
    <row r="23" spans="8:9" ht="12.75">
      <c r="H23" s="106"/>
      <c r="I23" s="107"/>
    </row>
    <row r="24" spans="8:9" ht="12.75">
      <c r="H24" s="106"/>
      <c r="I24" s="107"/>
    </row>
    <row r="25" spans="8:9" ht="12.75">
      <c r="H25" s="106"/>
      <c r="I25" s="107"/>
    </row>
    <row r="26" spans="8:9" ht="12.75">
      <c r="H26" s="106"/>
      <c r="I26" s="107"/>
    </row>
    <row r="27" spans="8:9" ht="12.75">
      <c r="H27" s="106"/>
      <c r="I27" s="107"/>
    </row>
    <row r="28" spans="8:9" ht="12.75">
      <c r="H28" s="106"/>
      <c r="I28" s="108"/>
    </row>
    <row r="29" spans="8:9" ht="12.75">
      <c r="H29" s="109"/>
      <c r="I29" s="109"/>
    </row>
  </sheetData>
  <sheetProtection selectLockedCells="1" selectUnlockedCells="1"/>
  <mergeCells count="2">
    <mergeCell ref="B10:D10"/>
    <mergeCell ref="A1:I1"/>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WSZP Krosno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higiena</dc:creator>
  <cp:keywords/>
  <dc:description/>
  <cp:lastModifiedBy>Zamowienia</cp:lastModifiedBy>
  <cp:lastPrinted>2018-07-16T11:53:16Z</cp:lastPrinted>
  <dcterms:modified xsi:type="dcterms:W3CDTF">2018-07-16T11:53:54Z</dcterms:modified>
  <cp:category/>
  <cp:version/>
  <cp:contentType/>
  <cp:contentStatus/>
</cp:coreProperties>
</file>